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9B8E692-22C1-4583-84C5-6656121D65DD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valstybės deleguotos" sheetId="4" r:id="rId1"/>
    <sheet name="Lapas1" sheetId="9" r:id="rId2"/>
  </sheets>
  <definedNames>
    <definedName name="_xlnm.Print_Area" localSheetId="0">'valstybės deleguotos'!$A$1:$D$194</definedName>
    <definedName name="_xlnm.Print_Titles" localSheetId="0">'valstybės deleguotos'!$11:$15</definedName>
  </definedNames>
  <calcPr calcId="181029"/>
</workbook>
</file>

<file path=xl/calcChain.xml><?xml version="1.0" encoding="utf-8"?>
<calcChain xmlns="http://schemas.openxmlformats.org/spreadsheetml/2006/main">
  <c r="C160" i="4" l="1"/>
  <c r="C16" i="4" l="1"/>
  <c r="C154" i="4" l="1"/>
  <c r="D16" i="4" l="1"/>
  <c r="C47" i="4" l="1"/>
  <c r="C124" i="4"/>
  <c r="C116" i="4"/>
  <c r="C108" i="4"/>
  <c r="D103" i="4"/>
  <c r="C103" i="4"/>
  <c r="C95" i="4"/>
  <c r="C87" i="4"/>
  <c r="C79" i="4"/>
  <c r="C71" i="4"/>
  <c r="C63" i="4"/>
  <c r="C55" i="4"/>
  <c r="D39" i="4"/>
  <c r="C39" i="4"/>
  <c r="D140" i="4"/>
  <c r="D148" i="4"/>
  <c r="C148" i="4"/>
  <c r="C151" i="4" l="1"/>
  <c r="D188" i="4"/>
  <c r="C188" i="4"/>
  <c r="D185" i="4"/>
  <c r="C185" i="4"/>
  <c r="D182" i="4"/>
  <c r="C182" i="4"/>
  <c r="D179" i="4"/>
  <c r="C179" i="4"/>
  <c r="D176" i="4"/>
  <c r="C176" i="4"/>
  <c r="D173" i="4"/>
  <c r="C173" i="4"/>
  <c r="D170" i="4"/>
  <c r="C170" i="4"/>
  <c r="D167" i="4"/>
  <c r="C167" i="4"/>
  <c r="C164" i="4"/>
  <c r="D164" i="4"/>
  <c r="D154" i="4"/>
  <c r="D63" i="4" l="1"/>
  <c r="D160" i="4" l="1"/>
  <c r="D151" i="4"/>
  <c r="C140" i="4"/>
  <c r="D132" i="4"/>
  <c r="D124" i="4"/>
  <c r="D116" i="4"/>
  <c r="D108" i="4"/>
  <c r="D95" i="4"/>
  <c r="D87" i="4"/>
  <c r="D79" i="4"/>
  <c r="D71" i="4"/>
  <c r="D55" i="4"/>
  <c r="D47" i="4"/>
  <c r="D191" i="4" l="1"/>
  <c r="C132" i="4"/>
  <c r="C191" i="4" s="1"/>
</calcChain>
</file>

<file path=xl/sharedStrings.xml><?xml version="1.0" encoding="utf-8"?>
<sst xmlns="http://schemas.openxmlformats.org/spreadsheetml/2006/main" count="193" uniqueCount="94">
  <si>
    <t>Traksėdžio seniūnija</t>
  </si>
  <si>
    <t>Šilalės Simono Gaudėšiaus gimnazija</t>
  </si>
  <si>
    <t>Savivaldybės administracija</t>
  </si>
  <si>
    <t>Eil. Nr.</t>
  </si>
  <si>
    <t>Šilalės r. Kvėdarnos Kazimiero Jauniaus gimnazija</t>
  </si>
  <si>
    <t>Šilalės Vlado Statkevičiaus muziejus</t>
  </si>
  <si>
    <t>PATVIRTINTA</t>
  </si>
  <si>
    <t xml:space="preserve">Šilalės rajono savivaldybės tarybos </t>
  </si>
  <si>
    <t>Šilalės r. Pajūrio Stanislovo Biržiškio gimnazija</t>
  </si>
  <si>
    <t>Šilalės r. Laukuvos Norberto Vėliaus  gimnazija</t>
  </si>
  <si>
    <t>Šilalės r. Kaltinėnų Aleksandro Stulginskio gimnazija</t>
  </si>
  <si>
    <t>Šilalės rajono savivaldybės visuomenės sveikatos biuras</t>
  </si>
  <si>
    <t>Asignavimų valdytojų / valstybės funkcijos pavadinimas</t>
  </si>
  <si>
    <t>Iš viso</t>
  </si>
  <si>
    <t xml:space="preserve">iš jų: </t>
  </si>
  <si>
    <t xml:space="preserve">Darbo rinkos politikos rengimas ir įgyvendinimas   (4. f-ja)     </t>
  </si>
  <si>
    <t>Bijotų seniūnija</t>
  </si>
  <si>
    <t xml:space="preserve">Žemės ūkio funkcijoms vykdyti    (4. f-ja)     </t>
  </si>
  <si>
    <t>Socialinių išmokų ir kompensacijų skaičiavimas ir mokėjimas                    (10. f-ja)   (Socialinės pašalpos pinigais arba natūra mirusiojo artimiesiems (sutuoktiniui, buvusiam  sutuoktiniui, vaikams, anūkams, tėvams ar kitiems artimiesiems)</t>
  </si>
  <si>
    <t>Bilionių  seniūnija</t>
  </si>
  <si>
    <t>Socialinių išmokų ir kompensacijų skaičiavimas ir mokėjimas                  (10. f-ja)   (Socialinės pašalpos pinigais arba natūra mirusiojo artimiesiems (sutuoktiniui, buvusiam  sutuoktiniui, vaikams, anūkams, tėvams ar kitiems artimiesiems)</t>
  </si>
  <si>
    <t>Didkiemio seniūnija</t>
  </si>
  <si>
    <t>Socialinių išmokų ir kompensacijų skaičiavimas ir mokėjimas                (10. f-ja)   (Socialinės pašalpos pinigais arba natūra mirusiojo artimiesiems (sutuoktiniui, buvusiam  sutuoktiniui, vaikams, anūkams, tėvams ar kitiems artimiesiems)</t>
  </si>
  <si>
    <t>Kaltinėnų seniūnija</t>
  </si>
  <si>
    <t>Socialinių išmokų ir kompensacijų skaičiavimas ir mokėjimas               (10. f-ja)   (Socialinės pašalpos pinigais arba natūra mirusiojo artimiesiems (sutuoktiniui, buvusiam  sutuoktiniui, vaikams, anūkams, tėvams ar kitiems artimiesiems)</t>
  </si>
  <si>
    <t>Kvėdarnos seniūnija</t>
  </si>
  <si>
    <t>Socialinių išmokų ir kompensacijų skaičiavimas ir mokėjimas             (10. f-ja)   (Socialinės pašalpos pinigais arba natūra mirusiojo artimiesiems (sutuoktiniui, buvusiam  sutuoktiniui, vaikams, anūkams, tėvams ar kitiems artimiesiems)</t>
  </si>
  <si>
    <t>Laukuvos seniūnija</t>
  </si>
  <si>
    <t>Socialinių išmokų ir kompensacijų skaičiavimas ir mokėjimas      (10. f-ja)   (Socialinės pašalpos pinigais arba natūra mirusiojo artimiesiems (sutuoktiniui, buvusiam  sutuoktiniui, vaikams, anūkams, tėvams ar kitiems artimiesiems)</t>
  </si>
  <si>
    <t>Pajūrio seniūnija</t>
  </si>
  <si>
    <t>Socialinių išmokų ir kompensacijų skaičiavimas ir mokėjimas       (10. f-ja)   (Socialinės pašalpos pinigais arba natūra mirusiojo artimiesiems (sutuoktiniui, buvusiam  sutuoktiniui, vaikams, anūkams, tėvams ar kitiems artimiesiems)</t>
  </si>
  <si>
    <t>Palentinio seniūnija</t>
  </si>
  <si>
    <t>Socialinių išmokų ir kompensacijų skaičiavimas ir mokėjimas           (10. f-ja)   (Socialinės pašalpos pinigais arba natūra mirusiojo artimiesiems (sutuoktiniui, buvusiam  sutuoktiniui, vaikams, anūkams, tėvams ar kitiems artimiesiems)</t>
  </si>
  <si>
    <t>Šilalės miesto seniūnija</t>
  </si>
  <si>
    <t>Šilalės kaimiškoji seniūnija</t>
  </si>
  <si>
    <t>Socialinių išmokų ir kompensacijų skaičiavimas ir mokėjimas    (10. f-ja)   (Socialinės pašalpos pinigais arba natūra mirusiojo artimiesiems (sutuoktiniui, buvusiam  sutuoktiniui, vaikams, anūkams, tėvams ar kitiems artimiesiems)</t>
  </si>
  <si>
    <t>Socialinių išmokų ir kompensacijų skaičiavimas ir mokėjimas     (10. f-ja)   (Socialinės pašalpos pinigais arba natūra mirusiojo artimiesiems (sutuoktiniui, buvusiam  sutuoktiniui, vaikams, anūkams, tėvams ar kitiems artimiesiems)</t>
  </si>
  <si>
    <t>Tenenių seniūnija</t>
  </si>
  <si>
    <t>Upynos seniūnija</t>
  </si>
  <si>
    <t>Žadeikių seniūnija</t>
  </si>
  <si>
    <t>iš jų:</t>
  </si>
  <si>
    <t xml:space="preserve">IŠ VISO     VALSTYBINĖMS (PERDUOTOMS SAVIVALDYBEI) FUNKCIJOMS ATLIKTI </t>
  </si>
  <si>
    <t>___________________________________________________________________________</t>
  </si>
  <si>
    <t>iš jų darbo užmokesčiui</t>
  </si>
  <si>
    <t>Savivaldybės priešgaisrinė tarnyba</t>
  </si>
  <si>
    <t>Šilalės rajono socialinių paslaugų namai</t>
  </si>
  <si>
    <t>Šilalės  Dariaus ir  Girėno progimnazija</t>
  </si>
  <si>
    <t>Šilalės suaugusiųjų  mokykla</t>
  </si>
  <si>
    <t>Finansavimo šaltinis - 142</t>
  </si>
  <si>
    <t>Socialinė parama mokiniams  (10. f-ja) (administruoti už įsigytus mokinio reikmenis - 4 proc. )</t>
  </si>
  <si>
    <t>Jaunimo teisių apsauga        (1. f-ja)</t>
  </si>
  <si>
    <t xml:space="preserve">Socialinių išmokų ir kompensacijų skaičiavimas ir mokėjimas    (10. f-ja)   ( administravimo išlaidos) </t>
  </si>
  <si>
    <t xml:space="preserve">Socialinių išmokų ir kompensacijų skaičiavimas ir mokėjimas    (10. f-ja)   (administravimo išlaidos) </t>
  </si>
  <si>
    <t>Šilalės r. Kvėdarnos darželis „Saulutė“</t>
  </si>
  <si>
    <t>Savivaldybės administracijos  Biudžeto ir finansų skyrius</t>
  </si>
  <si>
    <t xml:space="preserve">(Šilalės rajono savivaldybės tarybos </t>
  </si>
  <si>
    <t>Eurais</t>
  </si>
  <si>
    <r>
      <t xml:space="preserve">Socialinių išmokų ir kompensacijų skaičiavimas ir mokėjimas    (10. f-ja) </t>
    </r>
    <r>
      <rPr>
        <sz val="11"/>
        <rFont val="Times New Roman"/>
        <family val="1"/>
        <charset val="186"/>
      </rPr>
      <t xml:space="preserve">  (</t>
    </r>
    <r>
      <rPr>
        <sz val="12"/>
        <rFont val="Times New Roman"/>
        <family val="1"/>
        <charset val="186"/>
      </rPr>
      <t xml:space="preserve">administravimo išlaidos) </t>
    </r>
  </si>
  <si>
    <t>sprendimo Nr. T1-     redakcija)</t>
  </si>
  <si>
    <t>2024 m.  gruodžio    d.</t>
  </si>
  <si>
    <t xml:space="preserve">sprendimu Nr. </t>
  </si>
  <si>
    <t>Socialinė parama mokiniams  (10. f-ja) ( už įsigytus maisto produktus su administravimo lėšomis  - 3,27 proc. )</t>
  </si>
  <si>
    <t>Socialinė parama mokiniams  (10. f-ja) (administruoti už įsigytus mokinio reikmenis -3,27 proc. )</t>
  </si>
  <si>
    <t>Socialinė parama mokiniams  (10. f-ja) (administruoti už įsigytus mokinio reikmenis - 3,27 proc. )</t>
  </si>
  <si>
    <t>4 priedas</t>
  </si>
  <si>
    <t>2026 m. vasario   d.</t>
  </si>
  <si>
    <t>SPECIALIOS TIKSLINĖS DOTACIJOS VALSTYBINĖMS (PERDUOTOMS SAVIVALDYBEI) FUNKCIJOMS ATLIKTI  PASKIRSTYMAS PAGAL ASIGNAVIMŲ VALDYTOJUS  2026 M.</t>
  </si>
  <si>
    <t xml:space="preserve">Duomenims Suteiktos valstybės pagalbos ir nereikšmingos pagalbos registrui teikti </t>
  </si>
  <si>
    <t>Dalyvavimas rengiant ir vykdant mobilizaciją, demobilizaciją, priimančiosios šalies paramą</t>
  </si>
  <si>
    <t>Valstybinės kalbos vartojimo ir taisyklingumo kontrolei</t>
  </si>
  <si>
    <t>Socialinėms išmokoms ir kompensacijoms skaičiuoti ir mokėti</t>
  </si>
  <si>
    <t>Socialinei paramai mokiniams</t>
  </si>
  <si>
    <t>Socialinėms išmokoms ir kompensacijoms skaičiuoti ir mokėti (administravimas)</t>
  </si>
  <si>
    <t>Valstybės biudžeto lėšos, skirtos užtikrinti asmenims, pradėjusiems gauti ilgalaikę socialinę globą iki 2007 m. sausio 1 d. iš apskričių viršininkų perduotose įstaigose, bendrųjų ir specialiųjų socialinių paslaugų finansavimą</t>
  </si>
  <si>
    <t xml:space="preserve">Socialinės globos teikimui asmenims su sunkia negalia užtikrinti </t>
  </si>
  <si>
    <t xml:space="preserve">Darbo užmokesčiui individualios priežiūros darbuotojams, teikiantiems socialinę priežiūrą šeimoms, mokėti </t>
  </si>
  <si>
    <t>Ddarbo užmokesčiui atvejo vadybininkams ir socialiniams darbuotojams, teikiantiems socialinę priežiūrą šeimoms</t>
  </si>
  <si>
    <t>Būsto nuomos ar išperkamosios būsto nuomos mokesčio daliai kompensuoti</t>
  </si>
  <si>
    <t>Savivaldybės patvirtintai užimtumo didinimo programai įgyvendinti</t>
  </si>
  <si>
    <t>Civilinės būklės aktų registravimo funkcijai atlikti</t>
  </si>
  <si>
    <t>Pirminės teisinės pagalbos funkcijai atlikti</t>
  </si>
  <si>
    <t>Gyventojų registro tvarkymo ir duomenų teikimo valstybės registrams funkcijai</t>
  </si>
  <si>
    <t>Gyvenamosios vietos deklaravimo duomenų ir gyvenamosios vietos nedeklaravusių asmenų apskaitos duomenų tvarkymo funkcijai</t>
  </si>
  <si>
    <t>Priešgaisrinės saugos funkcijai</t>
  </si>
  <si>
    <t>Neveiksnių asmenų būklės peržiūros funkcijai</t>
  </si>
  <si>
    <t>Plėtoti sveiką gyvenseną bei stiprinti sveikos gyvensenos įgūdžius ugdymo įstaigose ir bendruomenėse, vykdyti visuomenės sveikatos stebėseną savivaldybėse</t>
  </si>
  <si>
    <t>Plėtoti psichikos sveikatos stiprinimo, psichosocialinės pagalbos ir savižudybių prevencijos intervencijas</t>
  </si>
  <si>
    <t>Žemės ūkio funkcijoms atlikti</t>
  </si>
  <si>
    <t>Melioracijai (išlaidoms)</t>
  </si>
  <si>
    <t>Savivaldybės erdvinių duomenų rinkinio tvarkymo funkcijai atlikti</t>
  </si>
  <si>
    <t>Savivaldybės teritorijoje esančių miestų ir miestelių teritorijų ribose valstybinės žemės, perduotos Lietuvos Respublikos Vyriausybės nutarimu, patikėtinio funkcijai atlikti</t>
  </si>
  <si>
    <t>Archyvinių dokumentų tvarkymo funkcijai</t>
  </si>
  <si>
    <t>Koordinuotai teikiamų paslaugų vaikams nuo gimimo iki 18 metų (turintiems didelių ir labai didelių specialiųjų ugdymosi poreikių - iki 21 metų) ir vaiko atstovams pagal įsttymą  koordinavimui finansuoti</t>
  </si>
  <si>
    <t>Civilinės saugos funkcijai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</si>
</sst>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charset val="186"/>
    </font>
    <font>
      <sz val="12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Helv"/>
    </font>
    <font>
      <sz val="1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wrapText="1"/>
    </xf>
    <xf numFmtId="164" fontId="3" fillId="0" borderId="0" xfId="0" applyNumberFormat="1" applyFont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164" fontId="1" fillId="0" borderId="6" xfId="0" applyNumberFormat="1" applyFont="1" applyBorder="1"/>
    <xf numFmtId="0" fontId="1" fillId="0" borderId="3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/>
    <xf numFmtId="1" fontId="3" fillId="0" borderId="7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3" borderId="1" xfId="0" applyFont="1" applyFill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top" wrapText="1"/>
    </xf>
    <xf numFmtId="1" fontId="1" fillId="6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Įprastas" xfId="0" builtinId="0"/>
    <cellStyle name="Stilius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0"/>
  <sheetViews>
    <sheetView tabSelected="1" zoomScale="95" zoomScaleNormal="95" zoomScaleSheetLayoutView="75" workbookViewId="0">
      <selection activeCell="B21" sqref="B21"/>
    </sheetView>
  </sheetViews>
  <sheetFormatPr defaultColWidth="9.140625" defaultRowHeight="15.75" x14ac:dyDescent="0.25"/>
  <cols>
    <col min="1" max="1" width="4.42578125" style="4" customWidth="1"/>
    <col min="2" max="2" width="68.140625" style="1" customWidth="1"/>
    <col min="3" max="3" width="20" style="1" customWidth="1"/>
    <col min="4" max="4" width="14" style="1" hidden="1" customWidth="1"/>
    <col min="5" max="5" width="10.42578125" style="1" customWidth="1"/>
    <col min="6" max="6" width="10.85546875" style="1" customWidth="1"/>
    <col min="7" max="7" width="10" style="1" customWidth="1"/>
    <col min="8" max="8" width="11.140625" style="1" customWidth="1"/>
    <col min="9" max="9" width="10.85546875" style="1" customWidth="1"/>
    <col min="10" max="16384" width="9.140625" style="1"/>
  </cols>
  <sheetData>
    <row r="1" spans="1:8" x14ac:dyDescent="0.25">
      <c r="A1" s="1"/>
      <c r="C1" s="1" t="s">
        <v>6</v>
      </c>
    </row>
    <row r="2" spans="1:8" x14ac:dyDescent="0.25">
      <c r="A2" s="1"/>
      <c r="B2" s="6"/>
      <c r="C2" s="1" t="s">
        <v>7</v>
      </c>
    </row>
    <row r="3" spans="1:8" x14ac:dyDescent="0.25">
      <c r="A3" s="1"/>
      <c r="C3" s="1" t="s">
        <v>65</v>
      </c>
    </row>
    <row r="4" spans="1:8" x14ac:dyDescent="0.25">
      <c r="A4" s="1"/>
      <c r="C4" s="1" t="s">
        <v>60</v>
      </c>
    </row>
    <row r="5" spans="1:8" hidden="1" x14ac:dyDescent="0.25">
      <c r="A5" s="1"/>
      <c r="C5" s="1" t="s">
        <v>55</v>
      </c>
    </row>
    <row r="6" spans="1:8" hidden="1" x14ac:dyDescent="0.25">
      <c r="A6" s="1"/>
      <c r="C6" s="1" t="s">
        <v>59</v>
      </c>
    </row>
    <row r="7" spans="1:8" hidden="1" x14ac:dyDescent="0.25">
      <c r="A7" s="1"/>
      <c r="C7" s="1" t="s">
        <v>58</v>
      </c>
    </row>
    <row r="8" spans="1:8" x14ac:dyDescent="0.25">
      <c r="A8" s="1"/>
      <c r="C8" s="1" t="s">
        <v>64</v>
      </c>
    </row>
    <row r="9" spans="1:8" ht="57" customHeight="1" x14ac:dyDescent="0.25">
      <c r="A9" s="51" t="s">
        <v>66</v>
      </c>
      <c r="B9" s="52"/>
      <c r="C9" s="52"/>
      <c r="D9" s="52"/>
      <c r="E9" s="10"/>
      <c r="F9" s="10"/>
      <c r="G9" s="10"/>
    </row>
    <row r="10" spans="1:8" ht="18" customHeight="1" x14ac:dyDescent="0.25">
      <c r="A10" s="20"/>
      <c r="B10" s="21"/>
      <c r="C10" s="21"/>
      <c r="D10" s="21"/>
      <c r="E10" s="10"/>
      <c r="F10" s="10"/>
      <c r="G10" s="10"/>
    </row>
    <row r="11" spans="1:8" x14ac:dyDescent="0.25">
      <c r="B11" s="1" t="s">
        <v>48</v>
      </c>
      <c r="C11" s="29" t="s">
        <v>56</v>
      </c>
      <c r="D11" s="1" t="s">
        <v>56</v>
      </c>
    </row>
    <row r="12" spans="1:8" ht="15.75" customHeight="1" x14ac:dyDescent="0.25">
      <c r="A12" s="53" t="s">
        <v>3</v>
      </c>
      <c r="B12" s="53" t="s">
        <v>12</v>
      </c>
      <c r="C12" s="53" t="s">
        <v>13</v>
      </c>
      <c r="D12" s="53" t="s">
        <v>43</v>
      </c>
    </row>
    <row r="13" spans="1:8" x14ac:dyDescent="0.25">
      <c r="A13" s="54"/>
      <c r="B13" s="54"/>
      <c r="C13" s="56"/>
      <c r="D13" s="56"/>
    </row>
    <row r="14" spans="1:8" ht="15.75" customHeight="1" x14ac:dyDescent="0.25">
      <c r="A14" s="54"/>
      <c r="B14" s="54"/>
      <c r="C14" s="56"/>
      <c r="D14" s="56"/>
    </row>
    <row r="15" spans="1:8" ht="2.25" customHeight="1" x14ac:dyDescent="0.25">
      <c r="A15" s="55"/>
      <c r="B15" s="55"/>
      <c r="C15" s="57"/>
      <c r="D15" s="57"/>
    </row>
    <row r="16" spans="1:8" x14ac:dyDescent="0.25">
      <c r="A16" s="36">
        <v>1</v>
      </c>
      <c r="B16" s="39" t="s">
        <v>2</v>
      </c>
      <c r="C16" s="38">
        <f>SUM(C18+C19+C20+C21+C22+C23+C24+C25+C26+C27+C28+C29+C30+C31+C32+C35+C36+C37+C38+C33+C34)</f>
        <v>2108652</v>
      </c>
      <c r="D16" s="27">
        <f>SUM(D18+D19+D20+D21+D22+D23+D24+D25+D26+D27+D28+D29+D30+D31+D32+D35+D36+D37+D38+D33)</f>
        <v>497610</v>
      </c>
      <c r="E16" s="3"/>
      <c r="H16" s="31"/>
    </row>
    <row r="17" spans="1:5" x14ac:dyDescent="0.25">
      <c r="A17" s="12"/>
      <c r="B17" s="13" t="s">
        <v>14</v>
      </c>
      <c r="C17" s="22"/>
      <c r="D17" s="22"/>
      <c r="E17" s="3"/>
    </row>
    <row r="18" spans="1:5" ht="30.75" customHeight="1" x14ac:dyDescent="0.25">
      <c r="A18" s="12"/>
      <c r="B18" s="30" t="s">
        <v>81</v>
      </c>
      <c r="C18" s="35">
        <v>400</v>
      </c>
      <c r="D18" s="22">
        <v>394</v>
      </c>
      <c r="E18" s="3"/>
    </row>
    <row r="19" spans="1:5" ht="31.5" customHeight="1" x14ac:dyDescent="0.25">
      <c r="A19" s="12"/>
      <c r="B19" s="47" t="s">
        <v>67</v>
      </c>
      <c r="C19" s="35">
        <v>200</v>
      </c>
      <c r="D19" s="22">
        <v>99</v>
      </c>
      <c r="E19" s="3"/>
    </row>
    <row r="20" spans="1:5" ht="16.5" customHeight="1" x14ac:dyDescent="0.25">
      <c r="A20" s="12"/>
      <c r="B20" s="47" t="s">
        <v>79</v>
      </c>
      <c r="C20" s="35">
        <v>23100</v>
      </c>
      <c r="D20" s="22">
        <v>23263</v>
      </c>
      <c r="E20" s="3"/>
    </row>
    <row r="21" spans="1:5" ht="18" customHeight="1" x14ac:dyDescent="0.25">
      <c r="A21" s="12"/>
      <c r="B21" s="30" t="s">
        <v>93</v>
      </c>
      <c r="C21" s="35">
        <v>45000</v>
      </c>
      <c r="D21" s="22">
        <v>32030</v>
      </c>
      <c r="E21" s="3"/>
    </row>
    <row r="22" spans="1:5" ht="20.25" customHeight="1" x14ac:dyDescent="0.25">
      <c r="A22" s="12"/>
      <c r="B22" s="30" t="s">
        <v>69</v>
      </c>
      <c r="C22" s="35">
        <v>8000</v>
      </c>
      <c r="D22" s="22">
        <v>7886</v>
      </c>
      <c r="E22" s="3"/>
    </row>
    <row r="23" spans="1:5" ht="20.25" customHeight="1" x14ac:dyDescent="0.25">
      <c r="A23" s="12"/>
      <c r="B23" s="30" t="s">
        <v>91</v>
      </c>
      <c r="C23" s="35">
        <v>21400</v>
      </c>
      <c r="D23" s="22">
        <v>11900</v>
      </c>
      <c r="E23" s="3"/>
    </row>
    <row r="24" spans="1:5" ht="31.5" x14ac:dyDescent="0.25">
      <c r="A24" s="12"/>
      <c r="B24" s="30" t="s">
        <v>68</v>
      </c>
      <c r="C24" s="35">
        <v>48900</v>
      </c>
      <c r="D24" s="22">
        <v>6400</v>
      </c>
      <c r="E24" s="3"/>
    </row>
    <row r="25" spans="1:5" x14ac:dyDescent="0.25">
      <c r="A25" s="12"/>
      <c r="B25" s="2" t="s">
        <v>88</v>
      </c>
      <c r="C25" s="35">
        <v>241500</v>
      </c>
      <c r="D25" s="22"/>
      <c r="E25" s="3"/>
    </row>
    <row r="26" spans="1:5" ht="15.75" customHeight="1" x14ac:dyDescent="0.25">
      <c r="A26" s="12"/>
      <c r="B26" s="2" t="s">
        <v>87</v>
      </c>
      <c r="C26" s="35">
        <v>339700</v>
      </c>
      <c r="D26" s="22">
        <v>325895</v>
      </c>
      <c r="E26" s="3"/>
    </row>
    <row r="27" spans="1:5" ht="45.75" customHeight="1" x14ac:dyDescent="0.25">
      <c r="A27" s="12"/>
      <c r="B27" s="30" t="s">
        <v>92</v>
      </c>
      <c r="C27" s="22"/>
      <c r="D27" s="22"/>
      <c r="E27" s="3"/>
    </row>
    <row r="28" spans="1:5" ht="16.5" customHeight="1" x14ac:dyDescent="0.25">
      <c r="A28" s="12"/>
      <c r="B28" s="7" t="s">
        <v>50</v>
      </c>
      <c r="C28" s="22"/>
      <c r="D28" s="22">
        <v>15870</v>
      </c>
      <c r="E28" s="3"/>
    </row>
    <row r="29" spans="1:5" ht="21" customHeight="1" x14ac:dyDescent="0.25">
      <c r="A29" s="12"/>
      <c r="B29" s="30" t="s">
        <v>78</v>
      </c>
      <c r="C29" s="35">
        <v>84600</v>
      </c>
      <c r="D29" s="22">
        <v>22914</v>
      </c>
      <c r="E29" s="3"/>
    </row>
    <row r="30" spans="1:5" ht="20.25" customHeight="1" x14ac:dyDescent="0.25">
      <c r="A30" s="12"/>
      <c r="B30" s="5" t="s">
        <v>89</v>
      </c>
      <c r="C30" s="35">
        <v>14540</v>
      </c>
      <c r="D30" s="22">
        <v>7797</v>
      </c>
      <c r="E30" s="3"/>
    </row>
    <row r="31" spans="1:5" ht="17.25" customHeight="1" x14ac:dyDescent="0.25">
      <c r="A31" s="12"/>
      <c r="B31" s="49" t="s">
        <v>84</v>
      </c>
      <c r="C31" s="35">
        <v>700</v>
      </c>
      <c r="D31" s="22">
        <v>197</v>
      </c>
      <c r="E31" s="3"/>
    </row>
    <row r="32" spans="1:5" ht="18.75" customHeight="1" x14ac:dyDescent="0.25">
      <c r="A32" s="12"/>
      <c r="B32" s="47" t="s">
        <v>80</v>
      </c>
      <c r="C32" s="35">
        <v>4560</v>
      </c>
      <c r="D32" s="22">
        <v>3055</v>
      </c>
      <c r="E32" s="3"/>
    </row>
    <row r="33" spans="1:7" ht="49.5" customHeight="1" x14ac:dyDescent="0.25">
      <c r="A33" s="12"/>
      <c r="B33" s="5" t="s">
        <v>90</v>
      </c>
      <c r="C33" s="35">
        <v>22152</v>
      </c>
      <c r="D33" s="22">
        <v>21634</v>
      </c>
      <c r="E33" s="3"/>
    </row>
    <row r="34" spans="1:7" ht="22.5" customHeight="1" x14ac:dyDescent="0.25">
      <c r="A34" s="12"/>
      <c r="B34" s="30" t="s">
        <v>77</v>
      </c>
      <c r="C34" s="35">
        <v>5200</v>
      </c>
      <c r="D34" s="22"/>
      <c r="E34" s="3"/>
    </row>
    <row r="35" spans="1:7" ht="19.5" customHeight="1" x14ac:dyDescent="0.25">
      <c r="A35" s="14"/>
      <c r="B35" s="30" t="s">
        <v>71</v>
      </c>
      <c r="C35" s="35">
        <v>125800</v>
      </c>
      <c r="D35" s="22"/>
      <c r="E35" s="3"/>
      <c r="F35" s="3"/>
    </row>
    <row r="36" spans="1:7" ht="25.5" customHeight="1" x14ac:dyDescent="0.25">
      <c r="A36" s="12"/>
      <c r="B36" s="48" t="s">
        <v>74</v>
      </c>
      <c r="C36" s="35">
        <v>932200</v>
      </c>
      <c r="D36" s="22">
        <v>18276</v>
      </c>
      <c r="E36" s="3"/>
    </row>
    <row r="37" spans="1:7" ht="22.5" customHeight="1" x14ac:dyDescent="0.25">
      <c r="A37" s="12"/>
      <c r="B37" s="30" t="s">
        <v>70</v>
      </c>
      <c r="C37" s="35">
        <v>184979</v>
      </c>
      <c r="D37" s="22"/>
      <c r="E37" s="3"/>
    </row>
    <row r="38" spans="1:7" ht="32.25" customHeight="1" x14ac:dyDescent="0.25">
      <c r="A38" s="12"/>
      <c r="B38" s="30" t="s">
        <v>72</v>
      </c>
      <c r="C38" s="35">
        <v>5721</v>
      </c>
      <c r="D38" s="22"/>
      <c r="E38" s="3"/>
    </row>
    <row r="39" spans="1:7" x14ac:dyDescent="0.25">
      <c r="A39" s="36">
        <v>2</v>
      </c>
      <c r="B39" s="37" t="s">
        <v>16</v>
      </c>
      <c r="C39" s="38">
        <f>SUM(C41:C46)</f>
        <v>150</v>
      </c>
      <c r="D39" s="27">
        <f>SUM(D41:D46)</f>
        <v>0</v>
      </c>
      <c r="E39" s="8"/>
    </row>
    <row r="40" spans="1:7" x14ac:dyDescent="0.25">
      <c r="A40" s="11"/>
      <c r="B40" s="15" t="s">
        <v>14</v>
      </c>
      <c r="C40" s="23"/>
      <c r="D40" s="23"/>
      <c r="E40" s="3"/>
    </row>
    <row r="41" spans="1:7" ht="31.5" x14ac:dyDescent="0.25">
      <c r="A41" s="12"/>
      <c r="B41" s="47" t="s">
        <v>82</v>
      </c>
      <c r="C41" s="23">
        <v>150</v>
      </c>
      <c r="D41" s="22"/>
      <c r="E41" s="3"/>
    </row>
    <row r="42" spans="1:7" ht="16.5" hidden="1" customHeight="1" x14ac:dyDescent="0.25">
      <c r="A42" s="12"/>
      <c r="B42" s="7" t="s">
        <v>15</v>
      </c>
      <c r="C42" s="23"/>
      <c r="D42" s="22"/>
      <c r="E42" s="3"/>
    </row>
    <row r="43" spans="1:7" ht="16.5" hidden="1" customHeight="1" x14ac:dyDescent="0.25">
      <c r="A43" s="11"/>
      <c r="B43" s="17" t="s">
        <v>17</v>
      </c>
      <c r="C43" s="23"/>
      <c r="D43" s="23"/>
      <c r="E43" s="16"/>
    </row>
    <row r="44" spans="1:7" ht="61.5" hidden="1" customHeight="1" x14ac:dyDescent="0.25">
      <c r="A44" s="12"/>
      <c r="B44" s="7" t="s">
        <v>18</v>
      </c>
      <c r="C44" s="22"/>
      <c r="D44" s="22"/>
      <c r="E44" s="3"/>
    </row>
    <row r="45" spans="1:7" ht="29.45" hidden="1" customHeight="1" x14ac:dyDescent="0.25">
      <c r="A45" s="12"/>
      <c r="B45" s="7" t="s">
        <v>57</v>
      </c>
      <c r="C45" s="22"/>
      <c r="D45" s="22"/>
      <c r="E45" s="3"/>
    </row>
    <row r="46" spans="1:7" ht="31.5" hidden="1" x14ac:dyDescent="0.25">
      <c r="A46" s="12"/>
      <c r="B46" s="7" t="s">
        <v>63</v>
      </c>
      <c r="C46" s="34"/>
      <c r="D46" s="22"/>
      <c r="E46" s="3"/>
      <c r="G46" s="24"/>
    </row>
    <row r="47" spans="1:7" x14ac:dyDescent="0.25">
      <c r="A47" s="36">
        <v>3</v>
      </c>
      <c r="B47" s="37" t="s">
        <v>19</v>
      </c>
      <c r="C47" s="38">
        <f>SUM(C49:C54)</f>
        <v>150</v>
      </c>
      <c r="D47" s="27">
        <f>SUM(D49:D54)</f>
        <v>0</v>
      </c>
      <c r="E47" s="8"/>
    </row>
    <row r="48" spans="1:7" x14ac:dyDescent="0.25">
      <c r="A48" s="11"/>
      <c r="B48" s="15" t="s">
        <v>14</v>
      </c>
      <c r="C48" s="23"/>
      <c r="D48" s="23"/>
      <c r="E48" s="3"/>
    </row>
    <row r="49" spans="1:6" ht="31.5" x14ac:dyDescent="0.25">
      <c r="A49" s="12"/>
      <c r="B49" s="47" t="s">
        <v>82</v>
      </c>
      <c r="C49" s="23">
        <v>150</v>
      </c>
      <c r="D49" s="42"/>
      <c r="E49" s="3"/>
    </row>
    <row r="50" spans="1:6" hidden="1" x14ac:dyDescent="0.25">
      <c r="A50"/>
      <c r="B50" s="7" t="s">
        <v>15</v>
      </c>
      <c r="C50" s="45"/>
      <c r="D50" s="43"/>
      <c r="E50" s="44"/>
      <c r="F50" s="3"/>
    </row>
    <row r="51" spans="1:6" ht="16.5" hidden="1" customHeight="1" x14ac:dyDescent="0.25">
      <c r="A51" s="1"/>
      <c r="B51" s="17" t="s">
        <v>17</v>
      </c>
      <c r="C51" s="45"/>
      <c r="D51" s="43"/>
      <c r="E51" s="44"/>
      <c r="F51" s="3"/>
    </row>
    <row r="52" spans="1:6" ht="63" hidden="1" x14ac:dyDescent="0.25">
      <c r="A52" s="1"/>
      <c r="B52" s="7" t="s">
        <v>20</v>
      </c>
      <c r="C52" s="46"/>
      <c r="D52" s="42"/>
      <c r="E52" s="44"/>
      <c r="F52" s="3"/>
    </row>
    <row r="53" spans="1:6" ht="31.5" hidden="1" customHeight="1" x14ac:dyDescent="0.25">
      <c r="A53" s="12"/>
      <c r="B53" s="7" t="s">
        <v>52</v>
      </c>
      <c r="C53" s="22"/>
      <c r="D53" s="22"/>
      <c r="E53" s="3"/>
    </row>
    <row r="54" spans="1:6" ht="30.75" hidden="1" customHeight="1" x14ac:dyDescent="0.25">
      <c r="A54" s="12"/>
      <c r="B54" s="7" t="s">
        <v>63</v>
      </c>
      <c r="C54" s="34"/>
      <c r="D54" s="22"/>
      <c r="E54" s="3"/>
    </row>
    <row r="55" spans="1:6" x14ac:dyDescent="0.25">
      <c r="A55" s="36">
        <v>4</v>
      </c>
      <c r="B55" s="37" t="s">
        <v>21</v>
      </c>
      <c r="C55" s="38">
        <f>SUM(C57:C62)</f>
        <v>150</v>
      </c>
      <c r="D55" s="27">
        <f>SUM(D57:D62)</f>
        <v>0</v>
      </c>
      <c r="E55" s="3"/>
    </row>
    <row r="56" spans="1:6" x14ac:dyDescent="0.25">
      <c r="A56" s="11"/>
      <c r="B56" s="15" t="s">
        <v>14</v>
      </c>
      <c r="C56" s="23"/>
      <c r="D56" s="23"/>
      <c r="E56" s="3"/>
    </row>
    <row r="57" spans="1:6" ht="31.5" x14ac:dyDescent="0.25">
      <c r="A57" s="12"/>
      <c r="B57" s="47" t="s">
        <v>82</v>
      </c>
      <c r="C57" s="23">
        <v>150</v>
      </c>
      <c r="D57" s="22"/>
      <c r="E57" s="3"/>
    </row>
    <row r="58" spans="1:6" hidden="1" x14ac:dyDescent="0.25">
      <c r="A58" s="12"/>
      <c r="B58" s="7" t="s">
        <v>15</v>
      </c>
      <c r="C58" s="23"/>
      <c r="D58" s="22"/>
      <c r="E58" s="3"/>
    </row>
    <row r="59" spans="1:6" ht="20.25" hidden="1" customHeight="1" x14ac:dyDescent="0.25">
      <c r="A59" s="11"/>
      <c r="B59" s="17" t="s">
        <v>17</v>
      </c>
      <c r="C59" s="23"/>
      <c r="D59" s="23"/>
      <c r="E59" s="16"/>
    </row>
    <row r="60" spans="1:6" ht="63" hidden="1" x14ac:dyDescent="0.25">
      <c r="A60" s="12"/>
      <c r="B60" s="7" t="s">
        <v>22</v>
      </c>
      <c r="C60" s="22"/>
      <c r="D60" s="22"/>
      <c r="E60" s="3"/>
    </row>
    <row r="61" spans="1:6" ht="31.5" hidden="1" x14ac:dyDescent="0.25">
      <c r="A61" s="12"/>
      <c r="B61" s="7" t="s">
        <v>51</v>
      </c>
      <c r="C61" s="22"/>
      <c r="D61" s="22"/>
      <c r="E61" s="3"/>
    </row>
    <row r="62" spans="1:6" ht="30.2" hidden="1" customHeight="1" x14ac:dyDescent="0.25">
      <c r="A62" s="12"/>
      <c r="B62" s="7" t="s">
        <v>63</v>
      </c>
      <c r="C62" s="34"/>
      <c r="D62" s="22"/>
      <c r="E62" s="3"/>
    </row>
    <row r="63" spans="1:6" x14ac:dyDescent="0.25">
      <c r="A63" s="36">
        <v>5</v>
      </c>
      <c r="B63" s="37" t="s">
        <v>23</v>
      </c>
      <c r="C63" s="38">
        <f>SUM(C65:C70)</f>
        <v>150</v>
      </c>
      <c r="D63" s="27">
        <f>SUM(D65:D70)</f>
        <v>0</v>
      </c>
      <c r="E63" s="8"/>
    </row>
    <row r="64" spans="1:6" x14ac:dyDescent="0.25">
      <c r="A64" s="11"/>
      <c r="B64" s="15" t="s">
        <v>14</v>
      </c>
      <c r="C64" s="23"/>
      <c r="D64" s="23"/>
      <c r="E64" s="3"/>
    </row>
    <row r="65" spans="1:5" ht="31.5" x14ac:dyDescent="0.25">
      <c r="A65" s="12"/>
      <c r="B65" s="47" t="s">
        <v>82</v>
      </c>
      <c r="C65" s="23">
        <v>150</v>
      </c>
      <c r="D65" s="22"/>
      <c r="E65" s="3"/>
    </row>
    <row r="66" spans="1:5" hidden="1" x14ac:dyDescent="0.25">
      <c r="A66" s="12"/>
      <c r="B66" s="7" t="s">
        <v>15</v>
      </c>
      <c r="C66" s="23"/>
      <c r="D66" s="22"/>
      <c r="E66" s="3"/>
    </row>
    <row r="67" spans="1:5" ht="18" hidden="1" customHeight="1" x14ac:dyDescent="0.25">
      <c r="A67" s="11"/>
      <c r="B67" s="17" t="s">
        <v>17</v>
      </c>
      <c r="C67" s="23"/>
      <c r="D67" s="23"/>
      <c r="E67" s="16"/>
    </row>
    <row r="68" spans="1:5" ht="63" hidden="1" x14ac:dyDescent="0.25">
      <c r="A68" s="12"/>
      <c r="B68" s="7" t="s">
        <v>24</v>
      </c>
      <c r="C68" s="22"/>
      <c r="D68" s="22"/>
      <c r="E68" s="3"/>
    </row>
    <row r="69" spans="1:5" ht="31.5" hidden="1" x14ac:dyDescent="0.25">
      <c r="A69" s="12"/>
      <c r="B69" s="7" t="s">
        <v>52</v>
      </c>
      <c r="C69" s="22"/>
      <c r="D69" s="22"/>
      <c r="E69" s="3"/>
    </row>
    <row r="70" spans="1:5" ht="33" hidden="1" customHeight="1" x14ac:dyDescent="0.25">
      <c r="A70" s="12"/>
      <c r="B70" s="7" t="s">
        <v>63</v>
      </c>
      <c r="C70" s="34"/>
      <c r="D70" s="22"/>
      <c r="E70" s="3"/>
    </row>
    <row r="71" spans="1:5" x14ac:dyDescent="0.25">
      <c r="A71" s="36">
        <v>6</v>
      </c>
      <c r="B71" s="37" t="s">
        <v>25</v>
      </c>
      <c r="C71" s="38">
        <f>SUM(C73:C78)</f>
        <v>150</v>
      </c>
      <c r="D71" s="27">
        <f>SUM(D73:D78)</f>
        <v>0</v>
      </c>
      <c r="E71" s="8"/>
    </row>
    <row r="72" spans="1:5" x14ac:dyDescent="0.25">
      <c r="A72" s="11"/>
      <c r="B72" s="15" t="s">
        <v>14</v>
      </c>
      <c r="C72" s="23"/>
      <c r="D72" s="23"/>
      <c r="E72" s="3"/>
    </row>
    <row r="73" spans="1:5" ht="31.5" x14ac:dyDescent="0.25">
      <c r="A73" s="12"/>
      <c r="B73" s="47" t="s">
        <v>82</v>
      </c>
      <c r="C73" s="23">
        <v>150</v>
      </c>
      <c r="D73" s="22"/>
      <c r="E73" s="3"/>
    </row>
    <row r="74" spans="1:5" hidden="1" x14ac:dyDescent="0.25">
      <c r="A74" s="12"/>
      <c r="B74" s="7" t="s">
        <v>15</v>
      </c>
      <c r="C74" s="23"/>
      <c r="D74" s="22"/>
      <c r="E74" s="3"/>
    </row>
    <row r="75" spans="1:5" ht="18" hidden="1" customHeight="1" x14ac:dyDescent="0.25">
      <c r="A75" s="11"/>
      <c r="B75" s="17" t="s">
        <v>17</v>
      </c>
      <c r="C75" s="23"/>
      <c r="D75" s="23"/>
      <c r="E75" s="16"/>
    </row>
    <row r="76" spans="1:5" ht="63" hidden="1" x14ac:dyDescent="0.25">
      <c r="A76" s="12"/>
      <c r="B76" s="7" t="s">
        <v>26</v>
      </c>
      <c r="C76" s="22"/>
      <c r="D76" s="22"/>
      <c r="E76" s="3"/>
    </row>
    <row r="77" spans="1:5" ht="31.5" hidden="1" x14ac:dyDescent="0.25">
      <c r="A77" s="12"/>
      <c r="B77" s="7" t="s">
        <v>52</v>
      </c>
      <c r="C77" s="22"/>
      <c r="D77" s="22"/>
      <c r="E77" s="3"/>
    </row>
    <row r="78" spans="1:5" ht="32.25" hidden="1" customHeight="1" x14ac:dyDescent="0.25">
      <c r="A78" s="12"/>
      <c r="B78" s="7" t="s">
        <v>49</v>
      </c>
      <c r="C78" s="34"/>
      <c r="D78" s="22"/>
      <c r="E78" s="3"/>
    </row>
    <row r="79" spans="1:5" x14ac:dyDescent="0.25">
      <c r="A79" s="36">
        <v>7</v>
      </c>
      <c r="B79" s="37" t="s">
        <v>27</v>
      </c>
      <c r="C79" s="38">
        <f>SUM(C81:C86)</f>
        <v>150</v>
      </c>
      <c r="D79" s="27">
        <f>SUM(D81:D86)</f>
        <v>0</v>
      </c>
      <c r="E79" s="8"/>
    </row>
    <row r="80" spans="1:5" x14ac:dyDescent="0.25">
      <c r="A80" s="11"/>
      <c r="B80" s="15" t="s">
        <v>14</v>
      </c>
      <c r="C80" s="23"/>
      <c r="D80" s="23"/>
      <c r="E80" s="3"/>
    </row>
    <row r="81" spans="1:5" ht="31.5" x14ac:dyDescent="0.25">
      <c r="A81" s="12"/>
      <c r="B81" s="47" t="s">
        <v>82</v>
      </c>
      <c r="C81" s="23">
        <v>150</v>
      </c>
      <c r="D81" s="22"/>
      <c r="E81" s="3"/>
    </row>
    <row r="82" spans="1:5" hidden="1" x14ac:dyDescent="0.25">
      <c r="A82" s="12"/>
      <c r="B82" s="7" t="s">
        <v>15</v>
      </c>
      <c r="C82" s="23"/>
      <c r="D82" s="22"/>
      <c r="E82" s="3"/>
    </row>
    <row r="83" spans="1:5" ht="18" hidden="1" customHeight="1" x14ac:dyDescent="0.25">
      <c r="A83" s="12"/>
      <c r="B83" s="7" t="s">
        <v>17</v>
      </c>
      <c r="C83" s="22"/>
      <c r="D83" s="22"/>
      <c r="E83" s="16"/>
    </row>
    <row r="84" spans="1:5" ht="63" hidden="1" x14ac:dyDescent="0.25">
      <c r="A84" s="12"/>
      <c r="B84" s="7" t="s">
        <v>28</v>
      </c>
      <c r="C84" s="22"/>
      <c r="D84" s="22"/>
      <c r="E84" s="3"/>
    </row>
    <row r="85" spans="1:5" ht="31.5" hidden="1" x14ac:dyDescent="0.25">
      <c r="A85" s="12"/>
      <c r="B85" s="7" t="s">
        <v>52</v>
      </c>
      <c r="C85" s="22"/>
      <c r="D85" s="22"/>
      <c r="E85" s="3"/>
    </row>
    <row r="86" spans="1:5" ht="31.5" hidden="1" customHeight="1" x14ac:dyDescent="0.25">
      <c r="A86" s="12"/>
      <c r="B86" s="7" t="s">
        <v>63</v>
      </c>
      <c r="C86" s="34"/>
      <c r="D86" s="22"/>
      <c r="E86" s="3"/>
    </row>
    <row r="87" spans="1:5" x14ac:dyDescent="0.25">
      <c r="A87" s="36">
        <v>8</v>
      </c>
      <c r="B87" s="37" t="s">
        <v>29</v>
      </c>
      <c r="C87" s="38">
        <f>SUM(C89:C94)</f>
        <v>150</v>
      </c>
      <c r="D87" s="27">
        <f>SUM(D89:D94)</f>
        <v>0</v>
      </c>
      <c r="E87" s="8"/>
    </row>
    <row r="88" spans="1:5" x14ac:dyDescent="0.25">
      <c r="A88" s="11"/>
      <c r="B88" s="15" t="s">
        <v>14</v>
      </c>
      <c r="C88" s="23"/>
      <c r="D88" s="23"/>
      <c r="E88" s="3"/>
    </row>
    <row r="89" spans="1:5" ht="31.5" x14ac:dyDescent="0.25">
      <c r="A89" s="12"/>
      <c r="B89" s="47" t="s">
        <v>82</v>
      </c>
      <c r="C89" s="23">
        <v>150</v>
      </c>
      <c r="D89" s="22"/>
      <c r="E89" s="3"/>
    </row>
    <row r="90" spans="1:5" hidden="1" x14ac:dyDescent="0.25">
      <c r="A90" s="12"/>
      <c r="B90" s="7" t="s">
        <v>15</v>
      </c>
      <c r="C90" s="23"/>
      <c r="D90" s="22"/>
      <c r="E90" s="3"/>
    </row>
    <row r="91" spans="1:5" ht="20.25" hidden="1" customHeight="1" x14ac:dyDescent="0.25">
      <c r="A91" s="11"/>
      <c r="B91" s="17" t="s">
        <v>17</v>
      </c>
      <c r="C91" s="23"/>
      <c r="D91" s="23"/>
      <c r="E91" s="16"/>
    </row>
    <row r="92" spans="1:5" ht="63" hidden="1" x14ac:dyDescent="0.25">
      <c r="A92" s="12"/>
      <c r="B92" s="7" t="s">
        <v>30</v>
      </c>
      <c r="C92" s="22"/>
      <c r="D92" s="22"/>
      <c r="E92" s="3"/>
    </row>
    <row r="93" spans="1:5" ht="31.5" hidden="1" x14ac:dyDescent="0.25">
      <c r="A93" s="12"/>
      <c r="B93" s="7" t="s">
        <v>52</v>
      </c>
      <c r="C93" s="22"/>
      <c r="D93" s="22"/>
      <c r="E93" s="3"/>
    </row>
    <row r="94" spans="1:5" ht="31.5" hidden="1" x14ac:dyDescent="0.25">
      <c r="A94" s="12"/>
      <c r="B94" s="7" t="s">
        <v>63</v>
      </c>
      <c r="C94" s="34"/>
      <c r="D94" s="22"/>
      <c r="E94" s="3"/>
    </row>
    <row r="95" spans="1:5" x14ac:dyDescent="0.25">
      <c r="A95" s="36">
        <v>9</v>
      </c>
      <c r="B95" s="37" t="s">
        <v>31</v>
      </c>
      <c r="C95" s="38">
        <f>SUM(C97:C102)</f>
        <v>150</v>
      </c>
      <c r="D95" s="27">
        <f>SUM(D97:D102)</f>
        <v>0</v>
      </c>
      <c r="E95" s="8"/>
    </row>
    <row r="96" spans="1:5" x14ac:dyDescent="0.25">
      <c r="A96" s="11"/>
      <c r="B96" s="15" t="s">
        <v>14</v>
      </c>
      <c r="C96" s="23"/>
      <c r="D96" s="23"/>
      <c r="E96" s="3"/>
    </row>
    <row r="97" spans="1:5" ht="31.5" x14ac:dyDescent="0.25">
      <c r="A97" s="12"/>
      <c r="B97" s="47" t="s">
        <v>82</v>
      </c>
      <c r="C97" s="23">
        <v>150</v>
      </c>
      <c r="D97" s="22"/>
      <c r="E97" s="3"/>
    </row>
    <row r="98" spans="1:5" ht="15" hidden="1" customHeight="1" x14ac:dyDescent="0.25">
      <c r="A98" s="11"/>
      <c r="B98" s="7" t="s">
        <v>15</v>
      </c>
      <c r="C98" s="23"/>
      <c r="D98" s="23"/>
      <c r="E98" s="16"/>
    </row>
    <row r="99" spans="1:5" hidden="1" x14ac:dyDescent="0.25">
      <c r="A99" s="12"/>
      <c r="B99" s="17" t="s">
        <v>17</v>
      </c>
      <c r="C99" s="22"/>
      <c r="D99" s="22"/>
      <c r="E99" s="3"/>
    </row>
    <row r="100" spans="1:5" ht="63" hidden="1" x14ac:dyDescent="0.25">
      <c r="A100" s="12"/>
      <c r="B100" s="7" t="s">
        <v>32</v>
      </c>
      <c r="C100" s="22"/>
      <c r="D100" s="22"/>
      <c r="E100" s="3"/>
    </row>
    <row r="101" spans="1:5" ht="31.5" hidden="1" x14ac:dyDescent="0.25">
      <c r="A101" s="12"/>
      <c r="B101" s="7" t="s">
        <v>51</v>
      </c>
      <c r="C101" s="22"/>
      <c r="D101" s="22"/>
      <c r="E101" s="3"/>
    </row>
    <row r="102" spans="1:5" ht="31.5" hidden="1" x14ac:dyDescent="0.25">
      <c r="A102" s="12"/>
      <c r="B102" s="7" t="s">
        <v>63</v>
      </c>
      <c r="C102" s="34"/>
      <c r="D102" s="22"/>
      <c r="E102" s="3"/>
    </row>
    <row r="103" spans="1:5" x14ac:dyDescent="0.25">
      <c r="A103" s="36">
        <v>10</v>
      </c>
      <c r="B103" s="39" t="s">
        <v>33</v>
      </c>
      <c r="C103" s="38">
        <f>SUM(C105:C107)</f>
        <v>150</v>
      </c>
      <c r="D103" s="27">
        <f>SUM(D105:D107)</f>
        <v>0</v>
      </c>
      <c r="E103" s="3"/>
    </row>
    <row r="104" spans="1:5" ht="12.2" customHeight="1" x14ac:dyDescent="0.25">
      <c r="A104" s="12"/>
      <c r="B104" s="13" t="s">
        <v>14</v>
      </c>
      <c r="C104" s="22"/>
      <c r="D104" s="22"/>
      <c r="E104" s="3"/>
    </row>
    <row r="105" spans="1:5" ht="31.5" x14ac:dyDescent="0.25">
      <c r="A105" s="12"/>
      <c r="B105" s="47" t="s">
        <v>82</v>
      </c>
      <c r="C105" s="23">
        <v>150</v>
      </c>
      <c r="D105" s="22"/>
      <c r="E105" s="3"/>
    </row>
    <row r="106" spans="1:5" ht="19.5" hidden="1" customHeight="1" x14ac:dyDescent="0.25">
      <c r="A106" s="12"/>
      <c r="B106" s="7" t="s">
        <v>15</v>
      </c>
      <c r="C106" s="23"/>
      <c r="D106" s="22"/>
      <c r="E106" s="3"/>
    </row>
    <row r="107" spans="1:5" ht="31.5" hidden="1" x14ac:dyDescent="0.25">
      <c r="A107" s="12"/>
      <c r="B107" s="7" t="s">
        <v>63</v>
      </c>
      <c r="C107" s="34"/>
      <c r="D107" s="22"/>
      <c r="E107" s="3"/>
    </row>
    <row r="108" spans="1:5" x14ac:dyDescent="0.25">
      <c r="A108" s="36">
        <v>11</v>
      </c>
      <c r="B108" s="39" t="s">
        <v>34</v>
      </c>
      <c r="C108" s="38">
        <f>SUM(C110:C115)</f>
        <v>150</v>
      </c>
      <c r="D108" s="27">
        <f>SUM(D110:D115)</f>
        <v>0</v>
      </c>
      <c r="E108" s="3"/>
    </row>
    <row r="109" spans="1:5" x14ac:dyDescent="0.25">
      <c r="A109" s="12"/>
      <c r="B109" s="13" t="s">
        <v>14</v>
      </c>
      <c r="C109" s="22"/>
      <c r="D109" s="22"/>
      <c r="E109" s="3"/>
    </row>
    <row r="110" spans="1:5" ht="31.5" x14ac:dyDescent="0.25">
      <c r="A110" s="12"/>
      <c r="B110" s="47" t="s">
        <v>82</v>
      </c>
      <c r="C110" s="23">
        <v>150</v>
      </c>
      <c r="D110" s="22"/>
      <c r="E110" s="3"/>
    </row>
    <row r="111" spans="1:5" hidden="1" x14ac:dyDescent="0.25">
      <c r="A111" s="12"/>
      <c r="B111" s="7" t="s">
        <v>15</v>
      </c>
      <c r="C111" s="23"/>
      <c r="D111" s="22"/>
      <c r="E111" s="3"/>
    </row>
    <row r="112" spans="1:5" hidden="1" x14ac:dyDescent="0.25">
      <c r="A112" s="12"/>
      <c r="B112" s="17" t="s">
        <v>17</v>
      </c>
      <c r="C112" s="23"/>
      <c r="D112" s="23"/>
      <c r="E112" s="3"/>
    </row>
    <row r="113" spans="1:5" ht="63" hidden="1" x14ac:dyDescent="0.25">
      <c r="A113" s="12"/>
      <c r="B113" s="7" t="s">
        <v>35</v>
      </c>
      <c r="C113" s="22"/>
      <c r="D113" s="22"/>
      <c r="E113" s="3"/>
    </row>
    <row r="114" spans="1:5" ht="31.5" hidden="1" x14ac:dyDescent="0.25">
      <c r="A114" s="12"/>
      <c r="B114" s="7" t="s">
        <v>52</v>
      </c>
      <c r="C114" s="22"/>
      <c r="D114" s="22"/>
      <c r="E114" s="3"/>
    </row>
    <row r="115" spans="1:5" ht="31.5" hidden="1" x14ac:dyDescent="0.25">
      <c r="A115" s="12"/>
      <c r="B115" s="7" t="s">
        <v>63</v>
      </c>
      <c r="C115" s="34"/>
      <c r="D115" s="22"/>
      <c r="E115" s="3"/>
    </row>
    <row r="116" spans="1:5" x14ac:dyDescent="0.25">
      <c r="A116" s="36">
        <v>12</v>
      </c>
      <c r="B116" s="39" t="s">
        <v>0</v>
      </c>
      <c r="C116" s="38">
        <f>SUM(C118:C123)</f>
        <v>150</v>
      </c>
      <c r="D116" s="27">
        <f>SUM(D118:D123)</f>
        <v>0</v>
      </c>
      <c r="E116" s="3"/>
    </row>
    <row r="117" spans="1:5" x14ac:dyDescent="0.25">
      <c r="A117" s="12"/>
      <c r="B117" s="13" t="s">
        <v>14</v>
      </c>
      <c r="C117" s="22"/>
      <c r="D117" s="22"/>
      <c r="E117" s="3"/>
    </row>
    <row r="118" spans="1:5" ht="31.5" x14ac:dyDescent="0.25">
      <c r="A118" s="12"/>
      <c r="B118" s="47" t="s">
        <v>82</v>
      </c>
      <c r="C118" s="23">
        <v>150</v>
      </c>
      <c r="D118" s="22"/>
      <c r="E118" s="3"/>
    </row>
    <row r="119" spans="1:5" hidden="1" x14ac:dyDescent="0.25">
      <c r="A119" s="12"/>
      <c r="B119" s="7" t="s">
        <v>15</v>
      </c>
      <c r="C119" s="23"/>
      <c r="D119" s="22"/>
      <c r="E119" s="3"/>
    </row>
    <row r="120" spans="1:5" hidden="1" x14ac:dyDescent="0.25">
      <c r="A120" s="12"/>
      <c r="B120" s="17" t="s">
        <v>17</v>
      </c>
      <c r="C120" s="23"/>
      <c r="D120" s="23"/>
      <c r="E120" s="3"/>
    </row>
    <row r="121" spans="1:5" ht="63" hidden="1" x14ac:dyDescent="0.25">
      <c r="A121" s="12"/>
      <c r="B121" s="7" t="s">
        <v>36</v>
      </c>
      <c r="C121" s="22"/>
      <c r="D121" s="22"/>
      <c r="E121" s="3"/>
    </row>
    <row r="122" spans="1:5" ht="31.5" hidden="1" x14ac:dyDescent="0.25">
      <c r="A122" s="12"/>
      <c r="B122" s="7" t="s">
        <v>52</v>
      </c>
      <c r="C122" s="22"/>
      <c r="D122" s="22"/>
      <c r="E122" s="3"/>
    </row>
    <row r="123" spans="1:5" ht="31.5" hidden="1" x14ac:dyDescent="0.25">
      <c r="A123" s="12"/>
      <c r="B123" s="7" t="s">
        <v>63</v>
      </c>
      <c r="C123" s="34"/>
      <c r="D123" s="22"/>
      <c r="E123" s="3"/>
    </row>
    <row r="124" spans="1:5" x14ac:dyDescent="0.25">
      <c r="A124" s="36">
        <v>13</v>
      </c>
      <c r="B124" s="39" t="s">
        <v>37</v>
      </c>
      <c r="C124" s="38">
        <f>SUM(C126:C131)</f>
        <v>150</v>
      </c>
      <c r="D124" s="27">
        <f>SUM(D126:D131)</f>
        <v>0</v>
      </c>
      <c r="E124" s="3"/>
    </row>
    <row r="125" spans="1:5" x14ac:dyDescent="0.25">
      <c r="A125" s="12"/>
      <c r="B125" s="13" t="s">
        <v>14</v>
      </c>
      <c r="C125" s="22"/>
      <c r="D125" s="22"/>
      <c r="E125" s="3"/>
    </row>
    <row r="126" spans="1:5" ht="31.5" x14ac:dyDescent="0.25">
      <c r="A126" s="12"/>
      <c r="B126" s="47" t="s">
        <v>82</v>
      </c>
      <c r="C126" s="23">
        <v>150</v>
      </c>
      <c r="D126" s="22"/>
      <c r="E126" s="3"/>
    </row>
    <row r="127" spans="1:5" hidden="1" x14ac:dyDescent="0.25">
      <c r="A127" s="12"/>
      <c r="B127" s="7" t="s">
        <v>15</v>
      </c>
      <c r="C127" s="23"/>
      <c r="D127" s="22"/>
      <c r="E127" s="3"/>
    </row>
    <row r="128" spans="1:5" hidden="1" x14ac:dyDescent="0.25">
      <c r="A128" s="12"/>
      <c r="B128" s="17" t="s">
        <v>17</v>
      </c>
      <c r="C128" s="23"/>
      <c r="D128" s="23"/>
      <c r="E128" s="3"/>
    </row>
    <row r="129" spans="1:8" ht="63" hidden="1" x14ac:dyDescent="0.25">
      <c r="A129" s="12"/>
      <c r="B129" s="7" t="s">
        <v>36</v>
      </c>
      <c r="C129" s="22"/>
      <c r="D129" s="22"/>
      <c r="E129" s="3"/>
    </row>
    <row r="130" spans="1:8" ht="31.5" hidden="1" x14ac:dyDescent="0.25">
      <c r="A130" s="12"/>
      <c r="B130" s="7" t="s">
        <v>51</v>
      </c>
      <c r="C130" s="22"/>
      <c r="D130" s="22"/>
      <c r="E130" s="3"/>
    </row>
    <row r="131" spans="1:8" ht="31.5" hidden="1" x14ac:dyDescent="0.25">
      <c r="A131" s="12"/>
      <c r="B131" s="7" t="s">
        <v>49</v>
      </c>
      <c r="C131" s="34"/>
      <c r="D131" s="22"/>
      <c r="E131" s="3"/>
    </row>
    <row r="132" spans="1:8" x14ac:dyDescent="0.25">
      <c r="A132" s="36">
        <v>14</v>
      </c>
      <c r="B132" s="39" t="s">
        <v>38</v>
      </c>
      <c r="C132" s="38">
        <f>SUM(C134:C139)</f>
        <v>150</v>
      </c>
      <c r="D132" s="27">
        <f>SUM(D134:D139)</f>
        <v>0</v>
      </c>
      <c r="E132" s="3"/>
    </row>
    <row r="133" spans="1:8" x14ac:dyDescent="0.25">
      <c r="A133" s="12"/>
      <c r="B133" s="13" t="s">
        <v>14</v>
      </c>
      <c r="C133" s="22"/>
      <c r="D133" s="22"/>
      <c r="E133" s="3"/>
    </row>
    <row r="134" spans="1:8" ht="31.5" x14ac:dyDescent="0.25">
      <c r="A134" s="12"/>
      <c r="B134" s="47" t="s">
        <v>82</v>
      </c>
      <c r="C134" s="23">
        <v>150</v>
      </c>
      <c r="D134" s="22"/>
      <c r="E134" s="3"/>
    </row>
    <row r="135" spans="1:8" hidden="1" x14ac:dyDescent="0.25">
      <c r="A135" s="12"/>
      <c r="B135" s="7" t="s">
        <v>15</v>
      </c>
      <c r="C135" s="23"/>
      <c r="D135" s="22"/>
      <c r="E135" s="3"/>
    </row>
    <row r="136" spans="1:8" hidden="1" x14ac:dyDescent="0.25">
      <c r="A136" s="12"/>
      <c r="B136" s="17" t="s">
        <v>17</v>
      </c>
      <c r="C136" s="23"/>
      <c r="D136" s="23"/>
      <c r="E136" s="3"/>
    </row>
    <row r="137" spans="1:8" ht="63" hidden="1" x14ac:dyDescent="0.25">
      <c r="A137" s="12"/>
      <c r="B137" s="7" t="s">
        <v>28</v>
      </c>
      <c r="C137" s="22"/>
      <c r="D137" s="22"/>
      <c r="E137" s="3"/>
    </row>
    <row r="138" spans="1:8" ht="31.5" hidden="1" x14ac:dyDescent="0.25">
      <c r="A138" s="12"/>
      <c r="B138" s="7" t="s">
        <v>52</v>
      </c>
      <c r="C138" s="22"/>
      <c r="D138" s="22"/>
      <c r="E138" s="3"/>
    </row>
    <row r="139" spans="1:8" ht="31.5" hidden="1" x14ac:dyDescent="0.25">
      <c r="A139" s="12"/>
      <c r="B139" s="7" t="s">
        <v>63</v>
      </c>
      <c r="C139" s="34"/>
      <c r="D139" s="22"/>
      <c r="E139" s="3"/>
    </row>
    <row r="140" spans="1:8" x14ac:dyDescent="0.25">
      <c r="A140" s="36">
        <v>15</v>
      </c>
      <c r="B140" s="39" t="s">
        <v>39</v>
      </c>
      <c r="C140" s="38">
        <f>SUM(C142:C147)</f>
        <v>150</v>
      </c>
      <c r="D140" s="27">
        <f>SUM(D142:D147)</f>
        <v>0</v>
      </c>
      <c r="E140" s="3"/>
    </row>
    <row r="141" spans="1:8" x14ac:dyDescent="0.25">
      <c r="A141" s="12"/>
      <c r="B141" s="13" t="s">
        <v>14</v>
      </c>
      <c r="C141" s="22"/>
      <c r="D141" s="22"/>
      <c r="E141" s="3"/>
    </row>
    <row r="142" spans="1:8" ht="31.5" x14ac:dyDescent="0.25">
      <c r="A142" s="12"/>
      <c r="B142" s="47" t="s">
        <v>82</v>
      </c>
      <c r="C142" s="23">
        <v>150</v>
      </c>
      <c r="D142" s="22"/>
      <c r="E142" s="3"/>
      <c r="H142" s="24"/>
    </row>
    <row r="143" spans="1:8" hidden="1" x14ac:dyDescent="0.25">
      <c r="A143" s="12"/>
      <c r="B143" s="7" t="s">
        <v>15</v>
      </c>
      <c r="C143" s="23"/>
      <c r="D143" s="22"/>
      <c r="E143" s="3"/>
    </row>
    <row r="144" spans="1:8" hidden="1" x14ac:dyDescent="0.25">
      <c r="A144" s="12"/>
      <c r="B144" s="17" t="s">
        <v>17</v>
      </c>
      <c r="C144" s="23"/>
      <c r="D144" s="23"/>
      <c r="E144" s="3"/>
    </row>
    <row r="145" spans="1:6" ht="63" hidden="1" x14ac:dyDescent="0.25">
      <c r="A145" s="12"/>
      <c r="B145" s="7" t="s">
        <v>28</v>
      </c>
      <c r="C145" s="22"/>
      <c r="D145" s="22"/>
      <c r="E145" s="3"/>
    </row>
    <row r="146" spans="1:6" ht="31.5" hidden="1" x14ac:dyDescent="0.25">
      <c r="A146" s="12"/>
      <c r="B146" s="7" t="s">
        <v>52</v>
      </c>
      <c r="C146" s="22"/>
      <c r="D146" s="22"/>
      <c r="E146" s="3"/>
    </row>
    <row r="147" spans="1:6" ht="31.5" hidden="1" x14ac:dyDescent="0.25">
      <c r="A147" s="12"/>
      <c r="B147" s="7" t="s">
        <v>62</v>
      </c>
      <c r="C147" s="34"/>
      <c r="D147" s="22"/>
      <c r="E147" s="3"/>
      <c r="F147" s="24"/>
    </row>
    <row r="148" spans="1:6" ht="19.5" customHeight="1" x14ac:dyDescent="0.25">
      <c r="A148" s="36">
        <v>16</v>
      </c>
      <c r="B148" s="40" t="s">
        <v>5</v>
      </c>
      <c r="C148" s="38">
        <f>SUM(C150)</f>
        <v>0</v>
      </c>
      <c r="D148" s="27">
        <f>SUM(D150)</f>
        <v>0</v>
      </c>
      <c r="E148" s="3"/>
    </row>
    <row r="149" spans="1:6" ht="14.25" customHeight="1" x14ac:dyDescent="0.25">
      <c r="A149" s="12"/>
      <c r="B149" s="18" t="s">
        <v>40</v>
      </c>
      <c r="C149" s="22"/>
      <c r="D149" s="22"/>
      <c r="E149" s="3"/>
    </row>
    <row r="150" spans="1:6" x14ac:dyDescent="0.25">
      <c r="A150" s="12"/>
      <c r="B150" s="30" t="s">
        <v>78</v>
      </c>
      <c r="C150" s="23">
        <v>0</v>
      </c>
      <c r="D150" s="22"/>
      <c r="E150" s="3"/>
    </row>
    <row r="151" spans="1:6" x14ac:dyDescent="0.25">
      <c r="A151" s="36">
        <v>17</v>
      </c>
      <c r="B151" s="40" t="s">
        <v>44</v>
      </c>
      <c r="C151" s="38">
        <f>SUM(C153)</f>
        <v>900100</v>
      </c>
      <c r="D151" s="27">
        <f>SUM(D153)</f>
        <v>761400</v>
      </c>
      <c r="E151" s="3"/>
    </row>
    <row r="152" spans="1:6" x14ac:dyDescent="0.25">
      <c r="A152" s="12"/>
      <c r="B152" s="18" t="s">
        <v>40</v>
      </c>
      <c r="C152" s="22"/>
      <c r="D152" s="22"/>
      <c r="E152" s="3"/>
    </row>
    <row r="153" spans="1:6" ht="19.5" customHeight="1" x14ac:dyDescent="0.25">
      <c r="A153" s="12"/>
      <c r="B153" s="5" t="s">
        <v>83</v>
      </c>
      <c r="C153" s="22">
        <v>900100</v>
      </c>
      <c r="D153" s="22">
        <v>761400</v>
      </c>
      <c r="E153" s="3"/>
    </row>
    <row r="154" spans="1:6" x14ac:dyDescent="0.25">
      <c r="A154" s="36">
        <v>18</v>
      </c>
      <c r="B154" s="40" t="s">
        <v>45</v>
      </c>
      <c r="C154" s="38">
        <f>SUM(C156:C159)</f>
        <v>757700</v>
      </c>
      <c r="D154" s="27">
        <f>SUM(D156:D159)</f>
        <v>488844</v>
      </c>
    </row>
    <row r="155" spans="1:6" x14ac:dyDescent="0.25">
      <c r="A155" s="12"/>
      <c r="B155" s="18" t="s">
        <v>40</v>
      </c>
      <c r="C155" s="22"/>
      <c r="D155" s="22"/>
    </row>
    <row r="156" spans="1:6" ht="41.25" customHeight="1" x14ac:dyDescent="0.25">
      <c r="A156" s="12"/>
      <c r="B156" s="48" t="s">
        <v>76</v>
      </c>
      <c r="C156" s="35">
        <v>458000</v>
      </c>
      <c r="D156" s="22">
        <v>488844</v>
      </c>
      <c r="E156" s="3"/>
    </row>
    <row r="157" spans="1:6" ht="37.5" customHeight="1" x14ac:dyDescent="0.25">
      <c r="A157" s="12"/>
      <c r="B157" s="48" t="s">
        <v>75</v>
      </c>
      <c r="C157" s="35">
        <v>48000</v>
      </c>
      <c r="D157" s="22"/>
      <c r="E157" s="3"/>
    </row>
    <row r="158" spans="1:6" ht="27.75" customHeight="1" x14ac:dyDescent="0.25">
      <c r="A158" s="12"/>
      <c r="B158" s="48" t="s">
        <v>74</v>
      </c>
      <c r="C158" s="35">
        <v>210000</v>
      </c>
      <c r="D158" s="22"/>
      <c r="E158" s="3"/>
    </row>
    <row r="159" spans="1:6" ht="51.75" customHeight="1" x14ac:dyDescent="0.25">
      <c r="A159" s="12"/>
      <c r="B159" s="30" t="s">
        <v>73</v>
      </c>
      <c r="C159" s="35">
        <v>41700</v>
      </c>
      <c r="D159" s="22"/>
    </row>
    <row r="160" spans="1:6" ht="19.5" customHeight="1" x14ac:dyDescent="0.25">
      <c r="A160" s="36">
        <v>19</v>
      </c>
      <c r="B160" s="40" t="s">
        <v>11</v>
      </c>
      <c r="C160" s="38">
        <f>SUM(C162:C163)</f>
        <v>250220</v>
      </c>
      <c r="D160" s="27">
        <f>SUM(D163)</f>
        <v>213450</v>
      </c>
      <c r="E160" s="3"/>
    </row>
    <row r="161" spans="1:5" ht="19.5" customHeight="1" x14ac:dyDescent="0.25">
      <c r="A161" s="12"/>
      <c r="B161" s="18" t="s">
        <v>40</v>
      </c>
      <c r="C161" s="22"/>
      <c r="D161" s="22"/>
      <c r="E161" s="3"/>
    </row>
    <row r="162" spans="1:5" ht="48.75" customHeight="1" x14ac:dyDescent="0.25">
      <c r="A162" s="12"/>
      <c r="B162" s="49" t="s">
        <v>85</v>
      </c>
      <c r="C162" s="50">
        <v>193080</v>
      </c>
      <c r="D162" s="22"/>
      <c r="E162" s="3"/>
    </row>
    <row r="163" spans="1:5" ht="31.5" x14ac:dyDescent="0.25">
      <c r="A163" s="12"/>
      <c r="B163" s="49" t="s">
        <v>86</v>
      </c>
      <c r="C163" s="50">
        <v>57140</v>
      </c>
      <c r="D163" s="22">
        <v>213450</v>
      </c>
      <c r="E163" s="3"/>
    </row>
    <row r="164" spans="1:5" ht="19.5" customHeight="1" x14ac:dyDescent="0.25">
      <c r="A164" s="36">
        <v>20</v>
      </c>
      <c r="B164" s="40" t="s">
        <v>1</v>
      </c>
      <c r="C164" s="38">
        <f>SUM(C166)</f>
        <v>33745</v>
      </c>
      <c r="D164" s="27">
        <f>SUM(D166)</f>
        <v>0</v>
      </c>
      <c r="E164" s="3"/>
    </row>
    <row r="165" spans="1:5" ht="16.5" customHeight="1" x14ac:dyDescent="0.25">
      <c r="A165" s="12"/>
      <c r="B165" s="18" t="s">
        <v>40</v>
      </c>
      <c r="C165" s="22"/>
      <c r="D165" s="22"/>
      <c r="E165" s="3"/>
    </row>
    <row r="166" spans="1:5" ht="31.5" x14ac:dyDescent="0.25">
      <c r="A166" s="12"/>
      <c r="B166" s="19" t="s">
        <v>61</v>
      </c>
      <c r="C166" s="35">
        <v>33745</v>
      </c>
      <c r="D166" s="22"/>
      <c r="E166" s="3"/>
    </row>
    <row r="167" spans="1:5" ht="19.5" customHeight="1" x14ac:dyDescent="0.25">
      <c r="A167" s="36">
        <v>21</v>
      </c>
      <c r="B167" s="40" t="s">
        <v>9</v>
      </c>
      <c r="C167" s="38">
        <f>SUM(C169)</f>
        <v>70085</v>
      </c>
      <c r="D167" s="27">
        <f>SUM(D169)</f>
        <v>0</v>
      </c>
      <c r="E167" s="3"/>
    </row>
    <row r="168" spans="1:5" ht="19.5" customHeight="1" x14ac:dyDescent="0.25">
      <c r="A168" s="12"/>
      <c r="B168" s="18" t="s">
        <v>40</v>
      </c>
      <c r="C168" s="22"/>
      <c r="D168" s="22"/>
      <c r="E168" s="3"/>
    </row>
    <row r="169" spans="1:5" ht="31.5" x14ac:dyDescent="0.25">
      <c r="A169" s="12"/>
      <c r="B169" s="19" t="s">
        <v>61</v>
      </c>
      <c r="C169" s="35">
        <v>70085</v>
      </c>
      <c r="D169" s="22"/>
      <c r="E169" s="3"/>
    </row>
    <row r="170" spans="1:5" ht="20.25" customHeight="1" x14ac:dyDescent="0.25">
      <c r="A170" s="36">
        <v>22</v>
      </c>
      <c r="B170" s="40" t="s">
        <v>10</v>
      </c>
      <c r="C170" s="38">
        <f>SUM(C172)</f>
        <v>51915</v>
      </c>
      <c r="D170" s="27">
        <f>SUM(D172)</f>
        <v>0</v>
      </c>
      <c r="E170" s="3"/>
    </row>
    <row r="171" spans="1:5" ht="19.5" customHeight="1" x14ac:dyDescent="0.25">
      <c r="A171" s="12"/>
      <c r="B171" s="18" t="s">
        <v>40</v>
      </c>
      <c r="C171" s="22"/>
      <c r="D171" s="22"/>
      <c r="E171" s="3"/>
    </row>
    <row r="172" spans="1:5" ht="31.5" x14ac:dyDescent="0.25">
      <c r="A172" s="12"/>
      <c r="B172" s="7" t="s">
        <v>61</v>
      </c>
      <c r="C172" s="35">
        <v>51915</v>
      </c>
      <c r="D172" s="22"/>
      <c r="E172" s="3"/>
    </row>
    <row r="173" spans="1:5" ht="20.25" customHeight="1" x14ac:dyDescent="0.25">
      <c r="A173" s="36">
        <v>23</v>
      </c>
      <c r="B173" s="40" t="s">
        <v>4</v>
      </c>
      <c r="C173" s="38">
        <f>SUM(C175)</f>
        <v>83064</v>
      </c>
      <c r="D173" s="27">
        <f>SUM(D175)</f>
        <v>0</v>
      </c>
      <c r="E173" s="3"/>
    </row>
    <row r="174" spans="1:5" ht="17.25" customHeight="1" x14ac:dyDescent="0.25">
      <c r="A174" s="12"/>
      <c r="B174" s="18" t="s">
        <v>40</v>
      </c>
      <c r="C174" s="22"/>
      <c r="D174" s="22"/>
      <c r="E174" s="3"/>
    </row>
    <row r="175" spans="1:5" ht="31.5" x14ac:dyDescent="0.25">
      <c r="A175" s="12"/>
      <c r="B175" s="7" t="s">
        <v>61</v>
      </c>
      <c r="C175" s="35">
        <v>83064</v>
      </c>
      <c r="D175" s="22">
        <v>0</v>
      </c>
      <c r="E175" s="3"/>
    </row>
    <row r="176" spans="1:5" ht="20.25" customHeight="1" x14ac:dyDescent="0.25">
      <c r="A176" s="36">
        <v>23</v>
      </c>
      <c r="B176" s="40" t="s">
        <v>46</v>
      </c>
      <c r="C176" s="38">
        <f>SUM(C178)</f>
        <v>220646</v>
      </c>
      <c r="D176" s="27">
        <f>SUM(D178)</f>
        <v>0</v>
      </c>
      <c r="E176" s="3"/>
    </row>
    <row r="177" spans="1:7" ht="17.25" customHeight="1" x14ac:dyDescent="0.25">
      <c r="A177" s="12"/>
      <c r="B177" s="18" t="s">
        <v>40</v>
      </c>
      <c r="C177" s="22"/>
      <c r="D177" s="22"/>
      <c r="E177" s="3"/>
    </row>
    <row r="178" spans="1:7" ht="31.5" x14ac:dyDescent="0.25">
      <c r="A178" s="12"/>
      <c r="B178" s="7" t="s">
        <v>61</v>
      </c>
      <c r="C178" s="35">
        <v>220646</v>
      </c>
      <c r="D178" s="22">
        <v>0</v>
      </c>
      <c r="E178" s="3"/>
    </row>
    <row r="179" spans="1:7" ht="19.5" customHeight="1" x14ac:dyDescent="0.25">
      <c r="A179" s="36">
        <v>24</v>
      </c>
      <c r="B179" s="40" t="s">
        <v>8</v>
      </c>
      <c r="C179" s="38">
        <f>SUM(C181)</f>
        <v>67490</v>
      </c>
      <c r="D179" s="27">
        <f>SUM(D181)</f>
        <v>0</v>
      </c>
      <c r="E179" s="3"/>
    </row>
    <row r="180" spans="1:7" ht="14.25" customHeight="1" x14ac:dyDescent="0.25">
      <c r="A180" s="12"/>
      <c r="B180" s="18" t="s">
        <v>40</v>
      </c>
      <c r="C180" s="22"/>
      <c r="D180" s="22"/>
      <c r="E180" s="3"/>
    </row>
    <row r="181" spans="1:7" ht="31.5" x14ac:dyDescent="0.25">
      <c r="A181" s="12"/>
      <c r="B181" s="7" t="s">
        <v>61</v>
      </c>
      <c r="C181" s="35">
        <v>67490</v>
      </c>
      <c r="D181" s="22">
        <v>0</v>
      </c>
      <c r="E181" s="3"/>
    </row>
    <row r="182" spans="1:7" ht="19.5" customHeight="1" x14ac:dyDescent="0.25">
      <c r="A182" s="36">
        <v>25</v>
      </c>
      <c r="B182" s="40" t="s">
        <v>47</v>
      </c>
      <c r="C182" s="38">
        <f>SUM(C184)</f>
        <v>10380</v>
      </c>
      <c r="D182" s="27">
        <f>SUM(D184)</f>
        <v>0</v>
      </c>
      <c r="E182" s="3"/>
    </row>
    <row r="183" spans="1:7" ht="13.5" customHeight="1" x14ac:dyDescent="0.25">
      <c r="A183" s="12"/>
      <c r="B183" s="18" t="s">
        <v>40</v>
      </c>
      <c r="C183" s="22"/>
      <c r="D183" s="22"/>
      <c r="E183" s="3"/>
    </row>
    <row r="184" spans="1:7" ht="31.5" x14ac:dyDescent="0.25">
      <c r="A184" s="12"/>
      <c r="B184" s="7" t="s">
        <v>61</v>
      </c>
      <c r="C184" s="35">
        <v>10380</v>
      </c>
      <c r="D184" s="22">
        <v>0</v>
      </c>
      <c r="E184" s="3"/>
    </row>
    <row r="185" spans="1:7" ht="19.5" customHeight="1" x14ac:dyDescent="0.25">
      <c r="A185" s="36">
        <v>26</v>
      </c>
      <c r="B185" s="40" t="s">
        <v>53</v>
      </c>
      <c r="C185" s="38">
        <f>SUM(C187)</f>
        <v>12975</v>
      </c>
      <c r="D185" s="27">
        <f>SUM(D187)</f>
        <v>0</v>
      </c>
      <c r="E185" s="3"/>
    </row>
    <row r="186" spans="1:7" ht="15" customHeight="1" x14ac:dyDescent="0.25">
      <c r="A186" s="12"/>
      <c r="B186" s="18" t="s">
        <v>40</v>
      </c>
      <c r="C186" s="22"/>
      <c r="D186" s="22"/>
      <c r="E186" s="3"/>
    </row>
    <row r="187" spans="1:7" ht="31.5" x14ac:dyDescent="0.25">
      <c r="A187" s="12"/>
      <c r="B187" s="7" t="s">
        <v>61</v>
      </c>
      <c r="C187" s="35">
        <v>12975</v>
      </c>
      <c r="D187" s="22">
        <v>0</v>
      </c>
      <c r="E187" s="3"/>
      <c r="F187" s="24"/>
      <c r="G187" s="24"/>
    </row>
    <row r="188" spans="1:7" ht="19.5" hidden="1" customHeight="1" x14ac:dyDescent="0.25">
      <c r="A188" s="26">
        <v>27</v>
      </c>
      <c r="B188" s="28" t="s">
        <v>54</v>
      </c>
      <c r="C188" s="27">
        <f>SUM(C190)</f>
        <v>0</v>
      </c>
      <c r="D188" s="27">
        <f>SUM(D190)</f>
        <v>0</v>
      </c>
      <c r="E188" s="3"/>
    </row>
    <row r="189" spans="1:7" ht="12.75" hidden="1" customHeight="1" x14ac:dyDescent="0.25">
      <c r="A189" s="12"/>
      <c r="B189" s="18" t="s">
        <v>40</v>
      </c>
      <c r="C189" s="22"/>
      <c r="D189" s="22"/>
      <c r="E189" s="3"/>
    </row>
    <row r="190" spans="1:7" hidden="1" x14ac:dyDescent="0.25">
      <c r="A190" s="12"/>
      <c r="B190" s="7" t="s">
        <v>15</v>
      </c>
      <c r="C190" s="23">
        <v>0</v>
      </c>
      <c r="D190" s="22"/>
      <c r="E190" s="3"/>
    </row>
    <row r="191" spans="1:7" ht="31.5" x14ac:dyDescent="0.25">
      <c r="A191" s="32">
        <v>28</v>
      </c>
      <c r="B191" s="41" t="s">
        <v>41</v>
      </c>
      <c r="C191" s="33">
        <f>SUM(C16+C39+C47+C55+C63+C71+C79+C87+C95+C103+C108+C116+C124+C132+C140+C148+C151+C154+C160+C164+C167+C170+C173+C176+C179+C182+C185+C188)</f>
        <v>4569072</v>
      </c>
      <c r="D191" s="27">
        <f>SUM(D16+D39+D47+D55+D63+D71+D79+D87+D95+D103+D108+D116+D124+D132+D140+D148+D151+D154+D160+D164+D167+D170+D173+D176+D179+D182+D185+D188)</f>
        <v>1961304</v>
      </c>
      <c r="E191" s="3"/>
    </row>
    <row r="192" spans="1:7" x14ac:dyDescent="0.25">
      <c r="A192" s="1"/>
      <c r="C192" s="24"/>
      <c r="D192" s="25"/>
    </row>
    <row r="193" spans="1:4" x14ac:dyDescent="0.25">
      <c r="A193" s="1"/>
      <c r="B193" s="1" t="s">
        <v>42</v>
      </c>
      <c r="C193" s="24"/>
      <c r="D193" s="24"/>
    </row>
    <row r="194" spans="1:4" x14ac:dyDescent="0.25">
      <c r="A194" s="1"/>
      <c r="C194" s="24"/>
      <c r="D194" s="24"/>
    </row>
    <row r="195" spans="1:4" x14ac:dyDescent="0.25">
      <c r="A195" s="1"/>
      <c r="C195" s="24"/>
      <c r="D195" s="24"/>
    </row>
    <row r="196" spans="1:4" x14ac:dyDescent="0.25">
      <c r="A196" s="1"/>
      <c r="C196" s="24"/>
      <c r="D196" s="24"/>
    </row>
    <row r="197" spans="1:4" x14ac:dyDescent="0.25">
      <c r="A197" s="1"/>
      <c r="C197" s="24"/>
      <c r="D197" s="24"/>
    </row>
    <row r="198" spans="1:4" x14ac:dyDescent="0.25">
      <c r="A198" s="1"/>
      <c r="C198" s="24"/>
      <c r="D198" s="24"/>
    </row>
    <row r="199" spans="1:4" x14ac:dyDescent="0.25">
      <c r="A199" s="1"/>
      <c r="C199" s="24"/>
      <c r="D199" s="24"/>
    </row>
    <row r="200" spans="1:4" x14ac:dyDescent="0.25">
      <c r="A200" s="1"/>
      <c r="C200" s="24"/>
      <c r="D200" s="24"/>
    </row>
    <row r="201" spans="1:4" x14ac:dyDescent="0.25">
      <c r="A201" s="1"/>
      <c r="C201" s="24"/>
      <c r="D201" s="24"/>
    </row>
    <row r="202" spans="1:4" x14ac:dyDescent="0.25">
      <c r="A202" s="1"/>
      <c r="C202" s="24"/>
      <c r="D202" s="24"/>
    </row>
    <row r="203" spans="1:4" x14ac:dyDescent="0.25">
      <c r="A203" s="1"/>
      <c r="C203" s="24"/>
      <c r="D203" s="24"/>
    </row>
    <row r="204" spans="1:4" x14ac:dyDescent="0.25">
      <c r="A204" s="1"/>
      <c r="C204" s="24"/>
      <c r="D204" s="24"/>
    </row>
    <row r="205" spans="1:4" x14ac:dyDescent="0.25">
      <c r="A205" s="1"/>
      <c r="C205" s="24"/>
      <c r="D205" s="24"/>
    </row>
    <row r="206" spans="1:4" x14ac:dyDescent="0.25">
      <c r="A206" s="1"/>
      <c r="C206" s="24"/>
      <c r="D206" s="24"/>
    </row>
    <row r="207" spans="1:4" x14ac:dyDescent="0.25">
      <c r="A207" s="1"/>
      <c r="C207" s="24"/>
      <c r="D207" s="24"/>
    </row>
    <row r="208" spans="1:4" x14ac:dyDescent="0.25">
      <c r="A208" s="1"/>
      <c r="C208" s="24"/>
      <c r="D208" s="24"/>
    </row>
    <row r="209" spans="1:4" x14ac:dyDescent="0.25">
      <c r="A209" s="1"/>
      <c r="C209" s="24"/>
      <c r="D209" s="24"/>
    </row>
    <row r="210" spans="1:4" x14ac:dyDescent="0.25">
      <c r="A210" s="1"/>
      <c r="C210" s="24"/>
      <c r="D210" s="24"/>
    </row>
    <row r="211" spans="1:4" x14ac:dyDescent="0.25">
      <c r="A211" s="1"/>
      <c r="C211" s="24"/>
      <c r="D211" s="24"/>
    </row>
    <row r="212" spans="1:4" x14ac:dyDescent="0.25">
      <c r="A212" s="1"/>
      <c r="C212" s="24"/>
      <c r="D212" s="24"/>
    </row>
    <row r="213" spans="1:4" x14ac:dyDescent="0.25">
      <c r="A213" s="1"/>
      <c r="C213" s="24"/>
      <c r="D213" s="24"/>
    </row>
    <row r="214" spans="1:4" x14ac:dyDescent="0.25">
      <c r="A214" s="1"/>
      <c r="C214" s="24"/>
      <c r="D214" s="24"/>
    </row>
    <row r="215" spans="1:4" x14ac:dyDescent="0.25">
      <c r="A215" s="1"/>
      <c r="C215" s="24"/>
      <c r="D215" s="24"/>
    </row>
    <row r="216" spans="1:4" x14ac:dyDescent="0.25">
      <c r="A216" s="1"/>
      <c r="C216" s="24"/>
      <c r="D216" s="24"/>
    </row>
    <row r="217" spans="1:4" x14ac:dyDescent="0.25">
      <c r="A217" s="1"/>
      <c r="C217" s="24"/>
      <c r="D217" s="24"/>
    </row>
    <row r="218" spans="1:4" x14ac:dyDescent="0.25">
      <c r="A218" s="1"/>
      <c r="C218" s="24"/>
      <c r="D218" s="24"/>
    </row>
    <row r="219" spans="1:4" x14ac:dyDescent="0.25">
      <c r="A219" s="1"/>
      <c r="C219" s="24"/>
      <c r="D219" s="24"/>
    </row>
    <row r="220" spans="1:4" x14ac:dyDescent="0.25">
      <c r="A220" s="1"/>
      <c r="C220" s="24"/>
      <c r="D220" s="24"/>
    </row>
    <row r="221" spans="1:4" x14ac:dyDescent="0.25">
      <c r="A221" s="1"/>
      <c r="C221" s="24"/>
      <c r="D221" s="24"/>
    </row>
    <row r="222" spans="1:4" x14ac:dyDescent="0.25">
      <c r="A222" s="1"/>
      <c r="C222" s="24"/>
      <c r="D222" s="24"/>
    </row>
    <row r="223" spans="1:4" x14ac:dyDescent="0.25">
      <c r="A223" s="1"/>
      <c r="C223" s="24"/>
      <c r="D223" s="24"/>
    </row>
    <row r="224" spans="1:4" x14ac:dyDescent="0.25">
      <c r="A224" s="1"/>
      <c r="C224" s="24"/>
      <c r="D224" s="24"/>
    </row>
    <row r="225" spans="1:4" x14ac:dyDescent="0.25">
      <c r="A225" s="1"/>
      <c r="C225" s="24"/>
      <c r="D225" s="24"/>
    </row>
    <row r="226" spans="1:4" x14ac:dyDescent="0.25">
      <c r="A226" s="1"/>
      <c r="C226" s="24"/>
      <c r="D226" s="24"/>
    </row>
    <row r="227" spans="1:4" x14ac:dyDescent="0.25">
      <c r="A227" s="1"/>
      <c r="C227" s="24"/>
      <c r="D227" s="24"/>
    </row>
    <row r="228" spans="1:4" x14ac:dyDescent="0.25">
      <c r="A228" s="1"/>
      <c r="C228" s="24"/>
      <c r="D228" s="24"/>
    </row>
    <row r="229" spans="1:4" x14ac:dyDescent="0.25">
      <c r="A229" s="1"/>
      <c r="C229" s="24"/>
      <c r="D229" s="24"/>
    </row>
    <row r="230" spans="1:4" x14ac:dyDescent="0.25">
      <c r="A230" s="1"/>
      <c r="C230" s="24"/>
      <c r="D230" s="24"/>
    </row>
    <row r="231" spans="1:4" x14ac:dyDescent="0.25">
      <c r="A231" s="1"/>
      <c r="C231" s="24"/>
      <c r="D231" s="24"/>
    </row>
    <row r="232" spans="1:4" x14ac:dyDescent="0.25">
      <c r="A232" s="1"/>
      <c r="C232" s="24"/>
      <c r="D232" s="24"/>
    </row>
    <row r="233" spans="1:4" x14ac:dyDescent="0.25">
      <c r="A233" s="1"/>
      <c r="C233" s="24"/>
      <c r="D233" s="24"/>
    </row>
    <row r="234" spans="1:4" x14ac:dyDescent="0.25">
      <c r="A234" s="1"/>
      <c r="C234" s="24"/>
      <c r="D234" s="24"/>
    </row>
    <row r="235" spans="1:4" x14ac:dyDescent="0.25">
      <c r="A235" s="1"/>
      <c r="C235" s="24"/>
      <c r="D235" s="24"/>
    </row>
    <row r="236" spans="1:4" x14ac:dyDescent="0.25">
      <c r="A236" s="1"/>
      <c r="C236" s="24"/>
      <c r="D236" s="24"/>
    </row>
    <row r="237" spans="1:4" x14ac:dyDescent="0.25">
      <c r="A237" s="1"/>
      <c r="C237" s="24"/>
      <c r="D237" s="24"/>
    </row>
    <row r="238" spans="1:4" x14ac:dyDescent="0.25">
      <c r="A238" s="1"/>
      <c r="C238" s="24"/>
      <c r="D238" s="24"/>
    </row>
    <row r="239" spans="1:4" x14ac:dyDescent="0.25">
      <c r="A239" s="1"/>
      <c r="C239" s="24"/>
      <c r="D239" s="24"/>
    </row>
    <row r="240" spans="1:4" x14ac:dyDescent="0.25">
      <c r="A240" s="1"/>
      <c r="C240" s="24"/>
      <c r="D240" s="24"/>
    </row>
    <row r="241" spans="1:4" x14ac:dyDescent="0.25">
      <c r="A241" s="1"/>
      <c r="C241" s="24"/>
      <c r="D241" s="24"/>
    </row>
    <row r="242" spans="1:4" x14ac:dyDescent="0.25">
      <c r="A242" s="1"/>
      <c r="C242" s="24"/>
      <c r="D242" s="24"/>
    </row>
    <row r="243" spans="1:4" x14ac:dyDescent="0.25">
      <c r="A243" s="1"/>
      <c r="C243" s="24"/>
      <c r="D243" s="24"/>
    </row>
    <row r="244" spans="1:4" x14ac:dyDescent="0.25">
      <c r="A244" s="1"/>
      <c r="C244" s="24"/>
      <c r="D244" s="24"/>
    </row>
    <row r="245" spans="1:4" x14ac:dyDescent="0.25">
      <c r="A245" s="1"/>
      <c r="C245" s="24"/>
      <c r="D245" s="24"/>
    </row>
    <row r="246" spans="1:4" x14ac:dyDescent="0.25">
      <c r="A246" s="1"/>
      <c r="C246" s="24"/>
      <c r="D246" s="24"/>
    </row>
    <row r="247" spans="1:4" x14ac:dyDescent="0.25">
      <c r="A247" s="1"/>
    </row>
    <row r="248" spans="1:4" x14ac:dyDescent="0.25">
      <c r="A248" s="1"/>
    </row>
    <row r="249" spans="1:4" x14ac:dyDescent="0.25">
      <c r="A249" s="1"/>
    </row>
    <row r="250" spans="1:4" x14ac:dyDescent="0.25">
      <c r="A250" s="1"/>
    </row>
    <row r="251" spans="1:4" x14ac:dyDescent="0.25">
      <c r="A251" s="1"/>
    </row>
    <row r="252" spans="1:4" x14ac:dyDescent="0.25">
      <c r="A252" s="1"/>
    </row>
    <row r="253" spans="1:4" x14ac:dyDescent="0.25">
      <c r="A253" s="1"/>
    </row>
    <row r="254" spans="1:4" x14ac:dyDescent="0.25">
      <c r="A254" s="1"/>
    </row>
    <row r="255" spans="1:4" x14ac:dyDescent="0.25">
      <c r="A255" s="1"/>
    </row>
    <row r="256" spans="1:4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3:5" x14ac:dyDescent="0.25">
      <c r="C369" s="9"/>
      <c r="D369" s="9"/>
      <c r="E369" s="3"/>
    </row>
    <row r="370" spans="3:5" x14ac:dyDescent="0.25">
      <c r="C370" s="9"/>
      <c r="D370" s="9"/>
      <c r="E370" s="3"/>
    </row>
    <row r="371" spans="3:5" x14ac:dyDescent="0.25">
      <c r="C371" s="9"/>
      <c r="D371" s="9"/>
      <c r="E371" s="3"/>
    </row>
    <row r="372" spans="3:5" x14ac:dyDescent="0.25">
      <c r="C372" s="9"/>
      <c r="D372" s="9"/>
      <c r="E372" s="3"/>
    </row>
    <row r="373" spans="3:5" x14ac:dyDescent="0.25">
      <c r="C373" s="9"/>
      <c r="D373" s="9"/>
      <c r="E373" s="3"/>
    </row>
    <row r="374" spans="3:5" x14ac:dyDescent="0.25">
      <c r="C374" s="9"/>
      <c r="D374" s="9"/>
      <c r="E374" s="3"/>
    </row>
    <row r="375" spans="3:5" x14ac:dyDescent="0.25">
      <c r="C375" s="9"/>
      <c r="D375" s="9"/>
      <c r="E375" s="3"/>
    </row>
    <row r="376" spans="3:5" x14ac:dyDescent="0.25">
      <c r="C376" s="9"/>
      <c r="D376" s="9"/>
      <c r="E376" s="3"/>
    </row>
    <row r="377" spans="3:5" x14ac:dyDescent="0.25">
      <c r="C377" s="9"/>
      <c r="D377" s="9"/>
      <c r="E377" s="3"/>
    </row>
    <row r="378" spans="3:5" x14ac:dyDescent="0.25">
      <c r="C378" s="9"/>
      <c r="D378" s="9"/>
      <c r="E378" s="3"/>
    </row>
    <row r="379" spans="3:5" x14ac:dyDescent="0.25">
      <c r="C379" s="9"/>
      <c r="D379" s="9"/>
      <c r="E379" s="3"/>
    </row>
    <row r="380" spans="3:5" x14ac:dyDescent="0.25">
      <c r="C380" s="9"/>
      <c r="D380" s="9"/>
      <c r="E380" s="3"/>
    </row>
    <row r="381" spans="3:5" x14ac:dyDescent="0.25">
      <c r="C381" s="4"/>
      <c r="D381" s="4"/>
      <c r="E381" s="3"/>
    </row>
    <row r="382" spans="3:5" x14ac:dyDescent="0.25">
      <c r="C382" s="4"/>
      <c r="D382" s="4"/>
      <c r="E382" s="3"/>
    </row>
    <row r="383" spans="3:5" x14ac:dyDescent="0.25">
      <c r="C383" s="4"/>
      <c r="D383" s="4"/>
      <c r="E383" s="3"/>
    </row>
    <row r="384" spans="3:5" x14ac:dyDescent="0.25">
      <c r="C384" s="4"/>
      <c r="D384" s="4"/>
      <c r="E384" s="3"/>
    </row>
    <row r="385" spans="3:5" x14ac:dyDescent="0.25">
      <c r="C385" s="4"/>
      <c r="D385" s="4"/>
      <c r="E385" s="3"/>
    </row>
    <row r="386" spans="3:5" x14ac:dyDescent="0.25">
      <c r="C386" s="4"/>
      <c r="D386" s="4"/>
      <c r="E386" s="3"/>
    </row>
    <row r="387" spans="3:5" x14ac:dyDescent="0.25">
      <c r="C387" s="4"/>
      <c r="D387" s="4"/>
      <c r="E387" s="3"/>
    </row>
    <row r="388" spans="3:5" x14ac:dyDescent="0.25">
      <c r="C388" s="4"/>
      <c r="D388" s="4"/>
      <c r="E388" s="3"/>
    </row>
    <row r="389" spans="3:5" x14ac:dyDescent="0.25">
      <c r="C389" s="4"/>
      <c r="D389" s="4"/>
      <c r="E389" s="3"/>
    </row>
    <row r="390" spans="3:5" x14ac:dyDescent="0.25">
      <c r="C390" s="4"/>
      <c r="D390" s="4"/>
      <c r="E390" s="3"/>
    </row>
    <row r="391" spans="3:5" x14ac:dyDescent="0.25">
      <c r="C391" s="4"/>
      <c r="D391" s="4"/>
      <c r="E391" s="3"/>
    </row>
    <row r="392" spans="3:5" x14ac:dyDescent="0.25">
      <c r="C392" s="4"/>
      <c r="D392" s="4"/>
      <c r="E392" s="3"/>
    </row>
    <row r="393" spans="3:5" x14ac:dyDescent="0.25">
      <c r="C393" s="4"/>
      <c r="D393" s="4"/>
      <c r="E393" s="3"/>
    </row>
    <row r="394" spans="3:5" x14ac:dyDescent="0.25">
      <c r="C394" s="4"/>
      <c r="D394" s="4"/>
      <c r="E394" s="3"/>
    </row>
    <row r="395" spans="3:5" x14ac:dyDescent="0.25">
      <c r="C395" s="4"/>
      <c r="D395" s="4"/>
      <c r="E395" s="3"/>
    </row>
    <row r="396" spans="3:5" x14ac:dyDescent="0.25">
      <c r="C396" s="4"/>
      <c r="D396" s="4"/>
      <c r="E396" s="3"/>
    </row>
    <row r="397" spans="3:5" x14ac:dyDescent="0.25">
      <c r="C397" s="4"/>
      <c r="D397" s="4"/>
      <c r="E397" s="3"/>
    </row>
    <row r="398" spans="3:5" x14ac:dyDescent="0.25">
      <c r="C398" s="4"/>
      <c r="D398" s="4"/>
      <c r="E398" s="3"/>
    </row>
    <row r="399" spans="3:5" x14ac:dyDescent="0.25">
      <c r="C399" s="4"/>
      <c r="D399" s="4"/>
    </row>
    <row r="400" spans="3:5" x14ac:dyDescent="0.25">
      <c r="C400" s="4"/>
      <c r="D400" s="4"/>
    </row>
    <row r="401" spans="3:4" x14ac:dyDescent="0.25">
      <c r="C401" s="4"/>
      <c r="D401" s="4"/>
    </row>
    <row r="402" spans="3:4" x14ac:dyDescent="0.25">
      <c r="C402" s="4"/>
      <c r="D402" s="4"/>
    </row>
    <row r="403" spans="3:4" x14ac:dyDescent="0.25">
      <c r="C403" s="4"/>
      <c r="D403" s="4"/>
    </row>
    <row r="404" spans="3:4" x14ac:dyDescent="0.25">
      <c r="C404" s="4"/>
      <c r="D404" s="4"/>
    </row>
    <row r="405" spans="3:4" x14ac:dyDescent="0.25">
      <c r="C405" s="4"/>
      <c r="D405" s="4"/>
    </row>
    <row r="406" spans="3:4" x14ac:dyDescent="0.25">
      <c r="C406" s="4"/>
      <c r="D406" s="4"/>
    </row>
    <row r="407" spans="3:4" x14ac:dyDescent="0.25">
      <c r="C407" s="4"/>
      <c r="D407" s="4"/>
    </row>
    <row r="408" spans="3:4" x14ac:dyDescent="0.25">
      <c r="C408" s="4"/>
      <c r="D408" s="4"/>
    </row>
    <row r="409" spans="3:4" x14ac:dyDescent="0.25">
      <c r="C409" s="4"/>
      <c r="D409" s="4"/>
    </row>
    <row r="410" spans="3:4" x14ac:dyDescent="0.25">
      <c r="C410" s="4"/>
      <c r="D410" s="4"/>
    </row>
    <row r="411" spans="3:4" x14ac:dyDescent="0.25">
      <c r="C411" s="4"/>
      <c r="D411" s="4"/>
    </row>
    <row r="412" spans="3:4" x14ac:dyDescent="0.25">
      <c r="C412" s="4"/>
      <c r="D412" s="4"/>
    </row>
    <row r="413" spans="3:4" x14ac:dyDescent="0.25">
      <c r="C413" s="4"/>
      <c r="D413" s="4"/>
    </row>
    <row r="414" spans="3:4" x14ac:dyDescent="0.25">
      <c r="C414" s="4"/>
      <c r="D414" s="4"/>
    </row>
    <row r="415" spans="3:4" x14ac:dyDescent="0.25">
      <c r="C415" s="4"/>
      <c r="D415" s="4"/>
    </row>
    <row r="416" spans="3:4" x14ac:dyDescent="0.25">
      <c r="C416" s="4"/>
      <c r="D416" s="4"/>
    </row>
    <row r="417" spans="3:4" x14ac:dyDescent="0.25">
      <c r="C417" s="4"/>
      <c r="D417" s="4"/>
    </row>
    <row r="418" spans="3:4" x14ac:dyDescent="0.25">
      <c r="C418" s="4"/>
      <c r="D418" s="4"/>
    </row>
    <row r="419" spans="3:4" x14ac:dyDescent="0.25">
      <c r="C419" s="4"/>
      <c r="D419" s="4"/>
    </row>
    <row r="420" spans="3:4" x14ac:dyDescent="0.25">
      <c r="C420" s="4"/>
      <c r="D420" s="4"/>
    </row>
  </sheetData>
  <mergeCells count="5">
    <mergeCell ref="A9:D9"/>
    <mergeCell ref="A12:A15"/>
    <mergeCell ref="B12:B15"/>
    <mergeCell ref="C12:C15"/>
    <mergeCell ref="D12:D15"/>
  </mergeCells>
  <phoneticPr fontId="2" type="noConversion"/>
  <pageMargins left="0.78740157480314965" right="0.15748031496062992" top="0.78740157480314965" bottom="0.78740157480314965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3" sqref="G23"/>
    </sheetView>
  </sheetViews>
  <sheetFormatPr defaultRowHeight="12.75" x14ac:dyDescent="0.2"/>
  <sheetData/>
  <phoneticPr fontId="2" type="noConversion"/>
  <pageMargins left="0.75" right="0.75" top="1" bottom="1" header="0" footer="0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valstybės deleguotos</vt:lpstr>
      <vt:lpstr>Lapas1</vt:lpstr>
      <vt:lpstr>'valstybės deleguotos'!Print_Area</vt:lpstr>
      <vt:lpstr>'valstybės deleguotos'!Print_Titles</vt:lpstr>
    </vt:vector>
  </TitlesOfParts>
  <Company>Finansų skyrius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Vėlavičiutė</dc:creator>
  <cp:lastModifiedBy>Sandra Jokubauskė</cp:lastModifiedBy>
  <cp:lastPrinted>2026-01-14T14:01:19Z</cp:lastPrinted>
  <dcterms:created xsi:type="dcterms:W3CDTF">2005-12-12T09:06:15Z</dcterms:created>
  <dcterms:modified xsi:type="dcterms:W3CDTF">2026-02-03T07:38:04Z</dcterms:modified>
</cp:coreProperties>
</file>