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featurePropertyBag/featurePropertyBag.xml" ContentType="application/vnd.ms-excel.featurepropertyba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mc:AlternateContent xmlns:mc="http://schemas.openxmlformats.org/markup-compatibility/2006">
    <mc:Choice Requires="x15">
      <x15ac:absPath xmlns:x15ac="http://schemas.microsoft.com/office/spreadsheetml/2010/11/ac" url="C:\Users\Admin\Desktop\"/>
    </mc:Choice>
  </mc:AlternateContent>
  <xr:revisionPtr revIDLastSave="0" documentId="13_ncr:1_{888EB78D-8BAD-42E1-82BD-C5081605B2E5}" xr6:coauthVersionLast="47" xr6:coauthVersionMax="47" xr10:uidLastSave="{00000000-0000-0000-0000-000000000000}"/>
  <bookViews>
    <workbookView xWindow="-108" yWindow="-108" windowWidth="23256" windowHeight="12456" xr2:uid="{00000000-000D-0000-FFFF-FFFF00000000}"/>
  </bookViews>
  <sheets>
    <sheet name="Suvestinės forma" sheetId="1" r:id="rId1"/>
  </sheets>
  <definedNames>
    <definedName name="_xlnm._FilterDatabase" localSheetId="0" hidden="1">'Suvestinės forma'!$A$7:$AK$7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20" i="1" l="1"/>
  <c r="S20" i="1"/>
  <c r="U20" i="1"/>
  <c r="W20" i="1"/>
  <c r="Y20" i="1"/>
  <c r="AA20" i="1"/>
  <c r="AC20" i="1"/>
  <c r="AE20" i="1"/>
  <c r="AG20" i="1"/>
  <c r="AH19" i="1"/>
  <c r="AH18" i="1"/>
  <c r="AH17" i="1"/>
  <c r="AH16" i="1"/>
  <c r="AH15" i="1"/>
  <c r="AH14" i="1"/>
  <c r="AH13" i="1"/>
  <c r="AH12" i="1"/>
  <c r="AH11" i="1"/>
  <c r="AH10" i="1"/>
  <c r="AH9" i="1"/>
  <c r="AH20" i="1" l="1"/>
  <c r="AH8" i="1"/>
</calcChain>
</file>

<file path=xl/sharedStrings.xml><?xml version="1.0" encoding="utf-8"?>
<sst xmlns="http://schemas.openxmlformats.org/spreadsheetml/2006/main" count="272" uniqueCount="91">
  <si>
    <t>Eil. Nr.</t>
  </si>
  <si>
    <t>Seniūnija</t>
  </si>
  <si>
    <t>Gatvė</t>
  </si>
  <si>
    <t>Priedangoje talpinamų gyventojų skaičius</t>
  </si>
  <si>
    <t>Ar priedanga pritaikyta asmenims su negalia?</t>
  </si>
  <si>
    <t>koordinatė X</t>
  </si>
  <si>
    <t>koordinatė Y</t>
  </si>
  <si>
    <t>Iš viso</t>
  </si>
  <si>
    <t xml:space="preserve">Gyvenamoji vietovė </t>
  </si>
  <si>
    <t>Namo numeris</t>
  </si>
  <si>
    <t>Priedangos lygis (1, 2 arba 3)</t>
  </si>
  <si>
    <t>Esamas</t>
  </si>
  <si>
    <t>Preliminarios išlaidos į priedangą</t>
  </si>
  <si>
    <t>Statinio, patalpos, inžinerinio įrenginio ar kito objekto (toliau kartu – objektas) pavadinimas</t>
  </si>
  <si>
    <t>Objekto valdytojas</t>
  </si>
  <si>
    <t xml:space="preserve">Konstrukcijų ekspertizė </t>
  </si>
  <si>
    <t>Savivaldybės administracija</t>
  </si>
  <si>
    <t>Suma, Eur</t>
  </si>
  <si>
    <t xml:space="preserve">Priedangos plotas kv. m. </t>
  </si>
  <si>
    <r>
      <t xml:space="preserve">Lietuvos koordinačių sistemos </t>
    </r>
    <r>
      <rPr>
        <sz val="12"/>
        <color theme="1"/>
        <rFont val="Times New Roman"/>
        <family val="1"/>
      </rPr>
      <t xml:space="preserve">koordinatė </t>
    </r>
  </si>
  <si>
    <t>Apsauginių skydų langams (apsaugoti nuo stiklo šukių) įrengimas ar langų užmūrijimas</t>
  </si>
  <si>
    <t>Konstrukcijų stiprinimas, jeigu jos atlaiko mažesnes apkrovas, nei nustatyta Statybos reglamente</t>
  </si>
  <si>
    <t>Gaisro aptikimo ir signalizavimo sistemos arba autonominio dūmų signalizatoriaus įrengimas</t>
  </si>
  <si>
    <t>Vėdinimo sistemos  įrengimas ar sutvarkymas</t>
  </si>
  <si>
    <t>Rezervinio elektros energijos tiekimo iš rezervinio energijos šaltinio sistemos (elektros generatoriaus) įrengimas</t>
  </si>
  <si>
    <t xml:space="preserve">Statybos projekto parengimas </t>
  </si>
  <si>
    <t>PRIEDANGŲ, Į KURIAS NUMATYTOS INVESTICIJOS, SUVESTINĖS FORMA</t>
  </si>
  <si>
    <t>Pirmojo projektų finansavimo sąlygų aprašo 1 priedas</t>
  </si>
  <si>
    <t xml:space="preserve">Ar priedanga jau įtraukta į mero patvirtintą Parinktų priedangų ir jų poreikio sarąšą? </t>
  </si>
  <si>
    <t>Ar projekto veiklos, kiek tai susiję su šia priedanga, bus vykdomos su projekto parnteriu?</t>
  </si>
  <si>
    <t>Ar ši priedanga yra švietimo, sveikatos priežiūros arba socialinės globos įstaigoje?</t>
  </si>
  <si>
    <t>Numatomas pasiekti įgyvendinus projektą</t>
  </si>
  <si>
    <t xml:space="preserve">Suma iš viso (17+19+21+23+25+27+29+31+33 stulpelių suma) </t>
  </si>
  <si>
    <t>Glausta informacija apie esamą priedangos būklę (max 100 žodžių)</t>
  </si>
  <si>
    <t>Šilalės miesto seniūnija</t>
  </si>
  <si>
    <t>Šilalė</t>
  </si>
  <si>
    <t>J. Basanavičiaus g.</t>
  </si>
  <si>
    <t>Kultūros centras</t>
  </si>
  <si>
    <t>Priedanga randasi rūsyje, jame 2 evakuaciniai išėjimai, nepritaikyti  riboto judumo asmenims. Veikia šildymo sistema, elektros tiekimas užtikrintas. Trūksta apsauginių skydų langams, el. generatoriaus, nuožulnaus keltuvo neįgaliesiems</t>
  </si>
  <si>
    <t>D. Poškos g.</t>
  </si>
  <si>
    <t>Dariaus ir Girėno progimnazija</t>
  </si>
  <si>
    <t>Priedanga randasi rūsyje, jame 2 evakuaciniai išėjimai, nepritaikyti  riboto judumo asmenims. Veikia šildymo sistema, elektros tiekimas užtikrintas. Trūksta apsauginių skydų langams, el. generatoriaus, nuožulnaus keltuvo neįgaliesiems, dviejų pandusų neįgaliesiems. Neįrengta ventiliacija, neįgaliesiems tualetas. Reikia atnaujinti įėjimo duris.</t>
  </si>
  <si>
    <t>Įėjimo ir išėjimo pritaikymas riboto judumo asmenims, WC įrengimas</t>
  </si>
  <si>
    <t>Priedanga randasi rūsyje, jame 2 evakuaciniai išėjimai, nepritaikyti  riboto judumo asmenims. Veikia šildymo sistema, elektros tiekimas užtikrintas. Trūksta apsauginių skydų langams, el. generatoriaus, panduso neįgaliesiems. Neįrengta ventiliacija. Reikia atnaujinti išėjimus.</t>
  </si>
  <si>
    <t>Šilalės rajono socialinių paslaugų centras</t>
  </si>
  <si>
    <t>Priedanga randasi rūsyje, jame 2 evakuaciniai išėjimai, nepritaikyti riboto judumo asmenims. Elektros tiekimas užtikrintas. Trūksta apsauginių skydų langams, el. generatoriaus. Neįrengtas pandusas neįgaliesiems, neveikia esanamas generatorius, nėra Wc.</t>
  </si>
  <si>
    <t>Vytauto Didžiojo g.</t>
  </si>
  <si>
    <t>NE</t>
  </si>
  <si>
    <t>Kovo 11-osios g.</t>
  </si>
  <si>
    <t>Šilalės sporto mokykla</t>
  </si>
  <si>
    <t>Laukuvos seniūnija</t>
  </si>
  <si>
    <t>Laukuva</t>
  </si>
  <si>
    <t>Eitvydaičių g.</t>
  </si>
  <si>
    <t>Laukuvos kultūros namai</t>
  </si>
  <si>
    <t>Laukuvos Norberto Vėliaus gimnazija</t>
  </si>
  <si>
    <t>Varnių</t>
  </si>
  <si>
    <t>Priedanga randasi rūsyje, jame 2 evakuaciniai išėjimai, nepritaikyti riboto judumo asmenims. Šildymo sistema veikianti, elektros tiekimas užtikrintas. Trūksta apsauginių skydų langams, nėra el. generatoriaus.Neįrengti nuožulnūs keltuvai ir pandusai neįgaliesiems. Nėra WC</t>
  </si>
  <si>
    <t>Priedanga randasi rūsyje, jame 2 evakuaciniai išėjimai, nepritaikyti riboto judumo asmenims. Šildymo sistema veikianti, elektros tiekimas užtikrintas. Trūksta apsauginių skydų langams, nėra el. generatoriaus.Neįrengti nuožulnūs keltuvai neįgaliesiems</t>
  </si>
  <si>
    <t>Kvėdarnos seniūnija</t>
  </si>
  <si>
    <t>Kvėdarna</t>
  </si>
  <si>
    <t>Žalioji</t>
  </si>
  <si>
    <t>Kvėdarnos darželis "Saulutė"</t>
  </si>
  <si>
    <t>Evakuacinių išėjimų įrengimas, įskaitant evakuacinį apšvietimą, priedangos pamatų remontas</t>
  </si>
  <si>
    <t>Priedanga randasi rūsyje, neįrengtas antras evakuacinis išėjimas, laiptai nepritaikyti riboto judumo asmenims. Šildymo sistema veikianti, elektros tiekimas užtikrintas. Nėra el. generatoriaus.Neįrengtas nuožulnus keltuvas neįgaliesiems, nėra WC ir ventiliacijos. Pralaidi vandeniui pamatų hidroizoliacija, neveikia lietaus nuotekų surinkimas.</t>
  </si>
  <si>
    <t>Pajūralis</t>
  </si>
  <si>
    <t>Liubarto</t>
  </si>
  <si>
    <t>Kvėdarnos Kazimiero Jauniaus gimnazijos Pajūralio skyrius</t>
  </si>
  <si>
    <t>Priedanga randasi rūsyje, neįrengtas antras įėjimas, laiptai nepritaikyti riboto judumo asmenims. Šildymo sistema veikianti, elektros tiekimas užtikrintas. Nėra el. generatoriaus.Neįrengtas nuožulnus keltuvas neįgaliesiems</t>
  </si>
  <si>
    <t>Pajūrio seniūnija</t>
  </si>
  <si>
    <t>Pajūris</t>
  </si>
  <si>
    <t>Dariaus ir Girėno</t>
  </si>
  <si>
    <t>Pajūrio Stanislovo Biržiškio gimnazija</t>
  </si>
  <si>
    <t>Priedanga randasi rūsyje, jame 2 evakuaciniai išėjimai, nepritaikyti riboto judumo asmenims. Šildymo sistema veikianti, elektros tiekimas užtikrintas. Nėra dūmų signalizatoriaus, el. generatoriaus, ventiliacijos, tualeto, panduso ir nuožulnaus keltuvo neįgaliesiems</t>
  </si>
  <si>
    <t>Kaltinėnų seniūnija</t>
  </si>
  <si>
    <t>Kaltinėnai</t>
  </si>
  <si>
    <t>Kaltinėnų A. Stulginskio gimnazija</t>
  </si>
  <si>
    <t>Priedanga randasi rūsyje, jame 1 evakuacinis išėjimas, nepritaikyta riboto judumo asmenims. Šildymo sistema veikianti, elektros tiekimas užtikrintas. Nėra antro išėjimo, dūmų signalizatoriaus, el. generatoriaus,  panduso ir nuožulnaus keltuvo neįgaliesiems. Trūksta apsauginių skydų langams.</t>
  </si>
  <si>
    <t>Upynos seniūnija</t>
  </si>
  <si>
    <t>Upyna</t>
  </si>
  <si>
    <t>Šilalės Dariaus ir Girėno progimnazijos Upynos skyrius</t>
  </si>
  <si>
    <t>Priedanga randasi rūsyje, jame 1 evakuacinis išėjimas, nepritaikyta riboto judumo asmenims. Šildymo sistema veikianti, elektros tiekimas užtikrintas. Nėra antro išėjimo, dūmų signalizatoriaus, el. generatoriaus,  ir nuožulnaus keltuvo neįgaliesiems. Trūksta apsauginių skydų langams.</t>
  </si>
  <si>
    <t>TAIP</t>
  </si>
  <si>
    <t>Kultūros</t>
  </si>
  <si>
    <t>YRA</t>
  </si>
  <si>
    <t>REIKIA</t>
  </si>
  <si>
    <t>PRITAIKYTI</t>
  </si>
  <si>
    <t>Švietimo</t>
  </si>
  <si>
    <t>Dariaus ir Girėno progimnazijos  Pradinė mokykla</t>
  </si>
  <si>
    <t>Socialionės globos</t>
  </si>
  <si>
    <t>10A</t>
  </si>
  <si>
    <t>Švietimas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</si>
</sst>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scheme val="minor"/>
    </font>
    <font>
      <sz val="12"/>
      <color theme="1"/>
      <name val="Times New Roman"/>
      <family val="1"/>
    </font>
    <font>
      <sz val="12"/>
      <color rgb="FF000000"/>
      <name val="Times New Roman"/>
      <family val="1"/>
    </font>
    <font>
      <b/>
      <sz val="12"/>
      <color theme="1"/>
      <name val="Times New Roman"/>
      <family val="1"/>
    </font>
    <font>
      <sz val="12"/>
      <name val="Times New Roman"/>
      <family val="1"/>
    </font>
  </fonts>
  <fills count="3">
    <fill>
      <patternFill patternType="none"/>
    </fill>
    <fill>
      <patternFill patternType="gray125"/>
    </fill>
    <fill>
      <patternFill patternType="solid">
        <fgColor theme="2"/>
        <bgColor indexed="64"/>
      </patternFill>
    </fill>
  </fills>
  <borders count="8">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bottom/>
      <diagonal/>
    </border>
  </borders>
  <cellStyleXfs count="1">
    <xf numFmtId="0" fontId="0" fillId="0" borderId="0"/>
  </cellStyleXfs>
  <cellXfs count="17">
    <xf numFmtId="0" fontId="0" fillId="0" borderId="0" xfId="0"/>
    <xf numFmtId="0" fontId="1" fillId="0" borderId="0" xfId="0" applyFont="1"/>
    <xf numFmtId="0" fontId="3" fillId="0" borderId="0" xfId="0" applyFont="1" applyAlignment="1">
      <alignment vertical="center"/>
    </xf>
    <xf numFmtId="0" fontId="1" fillId="2" borderId="1" xfId="0" applyFont="1" applyFill="1" applyBorder="1" applyAlignment="1">
      <alignment horizontal="center" vertical="center" wrapText="1"/>
    </xf>
    <xf numFmtId="0" fontId="1" fillId="2" borderId="1" xfId="0" applyFont="1" applyFill="1" applyBorder="1" applyAlignment="1">
      <alignment vertical="center" wrapText="1"/>
    </xf>
    <xf numFmtId="0" fontId="1" fillId="2" borderId="3"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5" xfId="0" applyFont="1" applyFill="1" applyBorder="1" applyAlignment="1">
      <alignment horizontal="center" vertical="center" wrapText="1"/>
    </xf>
  </cellXfs>
  <cellStyles count="1">
    <cellStyle name="Įprastas"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microsoft.com/office/2022/11/relationships/FeaturePropertyBag" Target="featurePropertyBag/featurePropertyBag.xml"/><Relationship Id="rId5" Type="http://schemas.openxmlformats.org/officeDocument/2006/relationships/calcChain" Target="calcChain.xml"/><Relationship Id="rId4" Type="http://schemas.openxmlformats.org/officeDocument/2006/relationships/sharedStrings" Target="sharedStrings.xml"/></Relationships>
</file>

<file path=xl/featurePropertyBag/featurePropertyBag.xml><?xml version="1.0" encoding="utf-8"?>
<FeaturePropertyBags xmlns="http://schemas.microsoft.com/office/spreadsheetml/2022/featurepropertybag">
  <bag type="Checkbox"/>
  <bag type="XFControls">
    <bagId k="CellControl">0</bagId>
  </bag>
  <bag type="XFComplement">
    <bagId k="XFControls">1</bagId>
  </bag>
  <bag type="XFComplements" extRef="XFComplementsMapperExtRef">
    <a k="MappedFeaturePropertyBags">
      <bagId>2</bagId>
    </a>
  </bag>
</FeaturePropertyBag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K20"/>
  <sheetViews>
    <sheetView tabSelected="1" zoomScaleNormal="100" workbookViewId="0">
      <selection activeCell="AK19" sqref="AK19"/>
    </sheetView>
  </sheetViews>
  <sheetFormatPr defaultRowHeight="14.4" x14ac:dyDescent="0.3"/>
  <cols>
    <col min="1" max="1" width="7.109375" customWidth="1"/>
    <col min="2" max="2" width="10.44140625" customWidth="1"/>
    <col min="3" max="3" width="13.109375" customWidth="1"/>
    <col min="4" max="4" width="14.6640625" customWidth="1"/>
    <col min="6" max="6" width="20" customWidth="1"/>
    <col min="7" max="7" width="15.88671875" customWidth="1"/>
    <col min="8" max="8" width="11.88671875" customWidth="1"/>
    <col min="9" max="9" width="13.33203125" customWidth="1"/>
    <col min="10" max="10" width="11" customWidth="1"/>
    <col min="11" max="11" width="12" customWidth="1"/>
    <col min="12" max="12" width="11.88671875" customWidth="1"/>
    <col min="13" max="13" width="33.88671875" customWidth="1"/>
    <col min="14" max="14" width="9.44140625" customWidth="1"/>
    <col min="15" max="15" width="13.33203125" customWidth="1"/>
    <col min="16" max="16" width="13.5546875" customWidth="1"/>
    <col min="17" max="17" width="8.6640625" customWidth="1"/>
    <col min="18" max="18" width="12.44140625" customWidth="1"/>
    <col min="19" max="19" width="8.88671875" customWidth="1"/>
    <col min="20" max="20" width="13.5546875" customWidth="1"/>
    <col min="22" max="22" width="13.88671875" customWidth="1"/>
    <col min="24" max="24" width="12.6640625" customWidth="1"/>
    <col min="25" max="25" width="8.77734375" customWidth="1"/>
    <col min="26" max="26" width="14.109375" customWidth="1"/>
    <col min="28" max="28" width="15.33203125" customWidth="1"/>
    <col min="29" max="29" width="11" customWidth="1"/>
    <col min="30" max="30" width="14.109375" customWidth="1"/>
    <col min="32" max="32" width="17.33203125" customWidth="1"/>
    <col min="34" max="35" width="13.33203125" customWidth="1"/>
    <col min="36" max="36" width="11.33203125" customWidth="1"/>
    <col min="37" max="37" width="14.109375" customWidth="1"/>
  </cols>
  <sheetData>
    <row r="1" spans="1:37" ht="15.6" x14ac:dyDescent="0.3">
      <c r="R1" s="1" t="s">
        <v>27</v>
      </c>
    </row>
    <row r="3" spans="1:37" ht="15.6" x14ac:dyDescent="0.3">
      <c r="A3" s="1"/>
      <c r="B3" s="1"/>
      <c r="C3" s="1"/>
      <c r="D3" s="1"/>
      <c r="F3" s="1"/>
      <c r="G3" s="1"/>
      <c r="H3" s="2" t="s">
        <v>26</v>
      </c>
      <c r="I3" s="1"/>
      <c r="J3" s="1"/>
      <c r="K3" s="1"/>
      <c r="L3" s="1"/>
      <c r="M3" s="1"/>
      <c r="N3" s="1"/>
      <c r="O3" s="1"/>
      <c r="P3" s="1"/>
      <c r="Q3" s="1"/>
      <c r="R3" s="1"/>
      <c r="S3" s="1"/>
      <c r="T3" s="1"/>
      <c r="U3" s="1"/>
      <c r="V3" s="1"/>
      <c r="W3" s="1"/>
      <c r="X3" s="1"/>
      <c r="Y3" s="1"/>
      <c r="Z3" s="1"/>
      <c r="AA3" s="1"/>
      <c r="AB3" s="1"/>
      <c r="AC3" s="1"/>
      <c r="AD3" s="1"/>
      <c r="AE3" s="1"/>
      <c r="AF3" s="1"/>
      <c r="AG3" s="1"/>
      <c r="AH3" s="1"/>
      <c r="AI3" s="1"/>
    </row>
    <row r="4" spans="1:37" ht="15.6" x14ac:dyDescent="0.3">
      <c r="A4" s="1"/>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row>
    <row r="5" spans="1:37" ht="51.75" customHeight="1" x14ac:dyDescent="0.3">
      <c r="A5" s="8" t="s">
        <v>0</v>
      </c>
      <c r="B5" s="8" t="s">
        <v>1</v>
      </c>
      <c r="C5" s="8" t="s">
        <v>8</v>
      </c>
      <c r="D5" s="8" t="s">
        <v>2</v>
      </c>
      <c r="E5" s="8" t="s">
        <v>9</v>
      </c>
      <c r="F5" s="8" t="s">
        <v>13</v>
      </c>
      <c r="G5" s="8" t="s">
        <v>14</v>
      </c>
      <c r="H5" s="8" t="s">
        <v>18</v>
      </c>
      <c r="I5" s="13" t="s">
        <v>3</v>
      </c>
      <c r="J5" s="13" t="s">
        <v>4</v>
      </c>
      <c r="K5" s="15" t="s">
        <v>19</v>
      </c>
      <c r="L5" s="16"/>
      <c r="M5" s="13" t="s">
        <v>33</v>
      </c>
      <c r="N5" s="15" t="s">
        <v>10</v>
      </c>
      <c r="O5" s="16"/>
      <c r="P5" s="10" t="s">
        <v>12</v>
      </c>
      <c r="Q5" s="11"/>
      <c r="R5" s="11"/>
      <c r="S5" s="11"/>
      <c r="T5" s="11"/>
      <c r="U5" s="11"/>
      <c r="V5" s="11"/>
      <c r="W5" s="11"/>
      <c r="X5" s="11"/>
      <c r="Y5" s="11"/>
      <c r="Z5" s="11"/>
      <c r="AA5" s="11"/>
      <c r="AB5" s="11"/>
      <c r="AC5" s="11"/>
      <c r="AD5" s="11"/>
      <c r="AE5" s="11"/>
      <c r="AF5" s="11"/>
      <c r="AG5" s="11"/>
      <c r="AH5" s="12"/>
      <c r="AI5" s="8" t="s">
        <v>28</v>
      </c>
      <c r="AJ5" s="8" t="s">
        <v>29</v>
      </c>
      <c r="AK5" s="8" t="s">
        <v>30</v>
      </c>
    </row>
    <row r="6" spans="1:37" ht="174.75" customHeight="1" x14ac:dyDescent="0.3">
      <c r="A6" s="9"/>
      <c r="B6" s="9"/>
      <c r="C6" s="9"/>
      <c r="D6" s="9"/>
      <c r="E6" s="9"/>
      <c r="F6" s="9"/>
      <c r="G6" s="9"/>
      <c r="H6" s="9"/>
      <c r="I6" s="14"/>
      <c r="J6" s="14"/>
      <c r="K6" s="3" t="s">
        <v>5</v>
      </c>
      <c r="L6" s="3" t="s">
        <v>6</v>
      </c>
      <c r="M6" s="14"/>
      <c r="N6" s="3" t="s">
        <v>11</v>
      </c>
      <c r="O6" s="3" t="s">
        <v>31</v>
      </c>
      <c r="P6" s="4" t="s">
        <v>15</v>
      </c>
      <c r="Q6" s="4" t="s">
        <v>17</v>
      </c>
      <c r="R6" s="4" t="s">
        <v>25</v>
      </c>
      <c r="S6" s="4" t="s">
        <v>17</v>
      </c>
      <c r="T6" s="4" t="s">
        <v>62</v>
      </c>
      <c r="U6" s="4" t="s">
        <v>17</v>
      </c>
      <c r="V6" s="4" t="s">
        <v>42</v>
      </c>
      <c r="W6" s="4" t="s">
        <v>17</v>
      </c>
      <c r="X6" s="4" t="s">
        <v>20</v>
      </c>
      <c r="Y6" s="4" t="s">
        <v>17</v>
      </c>
      <c r="Z6" s="4" t="s">
        <v>21</v>
      </c>
      <c r="AA6" s="4" t="s">
        <v>17</v>
      </c>
      <c r="AB6" s="4" t="s">
        <v>22</v>
      </c>
      <c r="AC6" s="4" t="s">
        <v>17</v>
      </c>
      <c r="AD6" s="4" t="s">
        <v>23</v>
      </c>
      <c r="AE6" s="4" t="s">
        <v>17</v>
      </c>
      <c r="AF6" s="4" t="s">
        <v>24</v>
      </c>
      <c r="AG6" s="4" t="s">
        <v>17</v>
      </c>
      <c r="AH6" s="4" t="s">
        <v>32</v>
      </c>
      <c r="AI6" s="9"/>
      <c r="AJ6" s="9"/>
      <c r="AK6" s="9"/>
    </row>
    <row r="7" spans="1:37" ht="15.6" x14ac:dyDescent="0.3">
      <c r="A7" s="3">
        <v>1</v>
      </c>
      <c r="B7" s="3">
        <v>2</v>
      </c>
      <c r="C7" s="3">
        <v>3</v>
      </c>
      <c r="D7" s="3">
        <v>4</v>
      </c>
      <c r="E7" s="3">
        <v>5</v>
      </c>
      <c r="F7" s="3">
        <v>6</v>
      </c>
      <c r="G7" s="3">
        <v>7</v>
      </c>
      <c r="H7" s="3">
        <v>8</v>
      </c>
      <c r="I7" s="3">
        <v>9</v>
      </c>
      <c r="J7" s="3">
        <v>10</v>
      </c>
      <c r="K7" s="3">
        <v>11</v>
      </c>
      <c r="L7" s="3">
        <v>12</v>
      </c>
      <c r="M7" s="3">
        <v>13</v>
      </c>
      <c r="N7" s="3">
        <v>14</v>
      </c>
      <c r="O7" s="3">
        <v>15</v>
      </c>
      <c r="P7" s="3">
        <v>16</v>
      </c>
      <c r="Q7" s="3">
        <v>17</v>
      </c>
      <c r="R7" s="3">
        <v>18</v>
      </c>
      <c r="S7" s="3">
        <v>19</v>
      </c>
      <c r="T7" s="3">
        <v>20</v>
      </c>
      <c r="U7" s="3">
        <v>21</v>
      </c>
      <c r="V7" s="3">
        <v>22</v>
      </c>
      <c r="W7" s="3">
        <v>23</v>
      </c>
      <c r="X7" s="3">
        <v>24</v>
      </c>
      <c r="Y7" s="3">
        <v>25</v>
      </c>
      <c r="Z7" s="3">
        <v>26</v>
      </c>
      <c r="AA7" s="3">
        <v>27</v>
      </c>
      <c r="AB7" s="3">
        <v>28</v>
      </c>
      <c r="AC7" s="3">
        <v>29</v>
      </c>
      <c r="AD7" s="3">
        <v>30</v>
      </c>
      <c r="AE7" s="3">
        <v>31</v>
      </c>
      <c r="AF7" s="3">
        <v>32</v>
      </c>
      <c r="AG7" s="3">
        <v>33</v>
      </c>
      <c r="AH7" s="3">
        <v>34</v>
      </c>
      <c r="AI7" s="3">
        <v>35</v>
      </c>
      <c r="AJ7" s="3">
        <v>36</v>
      </c>
      <c r="AK7" s="3">
        <v>37</v>
      </c>
    </row>
    <row r="8" spans="1:37" ht="123.6" customHeight="1" x14ac:dyDescent="0.3">
      <c r="A8" s="3">
        <v>1</v>
      </c>
      <c r="B8" s="3" t="s">
        <v>34</v>
      </c>
      <c r="C8" s="3" t="s">
        <v>35</v>
      </c>
      <c r="D8" s="3" t="s">
        <v>36</v>
      </c>
      <c r="E8" s="3">
        <v>12</v>
      </c>
      <c r="F8" s="3" t="s">
        <v>37</v>
      </c>
      <c r="G8" s="3" t="s">
        <v>16</v>
      </c>
      <c r="H8" s="3">
        <v>2300</v>
      </c>
      <c r="I8" s="3">
        <v>1534</v>
      </c>
      <c r="J8" s="3" t="s">
        <v>47</v>
      </c>
      <c r="K8" s="3">
        <v>6151979</v>
      </c>
      <c r="L8" s="3">
        <v>375354</v>
      </c>
      <c r="M8" s="3" t="s">
        <v>38</v>
      </c>
      <c r="N8" s="3">
        <v>3</v>
      </c>
      <c r="O8" s="3">
        <v>2</v>
      </c>
      <c r="P8" s="3" t="s">
        <v>47</v>
      </c>
      <c r="Q8" s="3">
        <v>0</v>
      </c>
      <c r="R8" s="3" t="s">
        <v>47</v>
      </c>
      <c r="S8" s="3">
        <v>0</v>
      </c>
      <c r="T8" s="3" t="s">
        <v>47</v>
      </c>
      <c r="U8" s="3">
        <v>0</v>
      </c>
      <c r="V8" s="3" t="s">
        <v>85</v>
      </c>
      <c r="W8" s="3">
        <v>9000</v>
      </c>
      <c r="X8" s="3" t="s">
        <v>84</v>
      </c>
      <c r="Y8" s="3">
        <v>3000</v>
      </c>
      <c r="Z8" s="3" t="s">
        <v>47</v>
      </c>
      <c r="AA8" s="3">
        <v>0</v>
      </c>
      <c r="AB8" s="3" t="s">
        <v>83</v>
      </c>
      <c r="AC8" s="3">
        <v>0</v>
      </c>
      <c r="AD8" s="3" t="s">
        <v>83</v>
      </c>
      <c r="AE8" s="3">
        <v>0</v>
      </c>
      <c r="AF8" s="3" t="s">
        <v>81</v>
      </c>
      <c r="AG8" s="3">
        <v>6000</v>
      </c>
      <c r="AH8" s="3">
        <f>Q8+S8+U8+W8+Y8+AA8+AC8+AE8+AG8</f>
        <v>18000</v>
      </c>
      <c r="AI8" s="3" t="s">
        <v>81</v>
      </c>
      <c r="AJ8" s="5" t="s">
        <v>47</v>
      </c>
      <c r="AK8" s="5" t="s">
        <v>82</v>
      </c>
    </row>
    <row r="9" spans="1:37" ht="171.6" x14ac:dyDescent="0.3">
      <c r="A9" s="3">
        <v>2</v>
      </c>
      <c r="B9" s="3" t="s">
        <v>34</v>
      </c>
      <c r="C9" s="3" t="s">
        <v>35</v>
      </c>
      <c r="D9" s="3" t="s">
        <v>39</v>
      </c>
      <c r="E9" s="3">
        <v>24</v>
      </c>
      <c r="F9" s="3" t="s">
        <v>40</v>
      </c>
      <c r="G9" s="3" t="s">
        <v>16</v>
      </c>
      <c r="H9" s="3">
        <v>1200</v>
      </c>
      <c r="I9" s="3">
        <v>800</v>
      </c>
      <c r="J9" s="3" t="s">
        <v>47</v>
      </c>
      <c r="K9" s="3">
        <v>6151609</v>
      </c>
      <c r="L9" s="3">
        <v>385307</v>
      </c>
      <c r="M9" s="3" t="s">
        <v>41</v>
      </c>
      <c r="N9" s="3">
        <v>3</v>
      </c>
      <c r="O9" s="3">
        <v>2</v>
      </c>
      <c r="P9" s="3" t="s">
        <v>47</v>
      </c>
      <c r="Q9" s="3">
        <v>0</v>
      </c>
      <c r="R9" s="3" t="s">
        <v>47</v>
      </c>
      <c r="S9" s="3">
        <v>0</v>
      </c>
      <c r="T9" s="3" t="s">
        <v>81</v>
      </c>
      <c r="U9" s="3">
        <v>2000</v>
      </c>
      <c r="V9" s="3" t="s">
        <v>85</v>
      </c>
      <c r="W9" s="3">
        <v>17000</v>
      </c>
      <c r="X9" s="3" t="s">
        <v>84</v>
      </c>
      <c r="Y9" s="3">
        <v>3000</v>
      </c>
      <c r="Z9" s="3" t="s">
        <v>47</v>
      </c>
      <c r="AA9" s="3">
        <v>0</v>
      </c>
      <c r="AB9" s="3" t="s">
        <v>83</v>
      </c>
      <c r="AC9" s="3">
        <v>0</v>
      </c>
      <c r="AD9" s="3" t="s">
        <v>84</v>
      </c>
      <c r="AE9" s="3">
        <v>10000</v>
      </c>
      <c r="AF9" s="3" t="s">
        <v>81</v>
      </c>
      <c r="AG9" s="3">
        <v>6000</v>
      </c>
      <c r="AH9" s="3">
        <f>SUM(U9:AG9)</f>
        <v>38000</v>
      </c>
      <c r="AI9" s="3" t="s">
        <v>81</v>
      </c>
      <c r="AJ9" s="3" t="s">
        <v>47</v>
      </c>
      <c r="AK9" s="3" t="s">
        <v>86</v>
      </c>
    </row>
    <row r="10" spans="1:37" ht="140.4" x14ac:dyDescent="0.3">
      <c r="A10" s="3">
        <v>3</v>
      </c>
      <c r="B10" s="3" t="s">
        <v>34</v>
      </c>
      <c r="C10" s="3" t="s">
        <v>35</v>
      </c>
      <c r="D10" s="3" t="s">
        <v>48</v>
      </c>
      <c r="E10" s="3">
        <v>18</v>
      </c>
      <c r="F10" s="3" t="s">
        <v>87</v>
      </c>
      <c r="G10" s="6" t="s">
        <v>16</v>
      </c>
      <c r="H10" s="3">
        <v>410</v>
      </c>
      <c r="I10" s="3">
        <v>273</v>
      </c>
      <c r="J10" s="3" t="s">
        <v>47</v>
      </c>
      <c r="K10" s="3">
        <v>6151625</v>
      </c>
      <c r="L10" s="3">
        <v>385110</v>
      </c>
      <c r="M10" s="3" t="s">
        <v>43</v>
      </c>
      <c r="N10" s="3">
        <v>3</v>
      </c>
      <c r="O10" s="3">
        <v>2</v>
      </c>
      <c r="P10" s="3" t="s">
        <v>47</v>
      </c>
      <c r="Q10" s="3">
        <v>0</v>
      </c>
      <c r="R10" s="3" t="s">
        <v>47</v>
      </c>
      <c r="S10" s="3">
        <v>0</v>
      </c>
      <c r="T10" s="3" t="s">
        <v>81</v>
      </c>
      <c r="U10" s="3">
        <v>3000</v>
      </c>
      <c r="V10" s="3" t="s">
        <v>85</v>
      </c>
      <c r="W10" s="3">
        <v>3000</v>
      </c>
      <c r="X10" s="3" t="s">
        <v>84</v>
      </c>
      <c r="Y10" s="3">
        <v>3000</v>
      </c>
      <c r="Z10" s="3" t="s">
        <v>47</v>
      </c>
      <c r="AA10" s="3">
        <v>0</v>
      </c>
      <c r="AB10" s="3" t="s">
        <v>83</v>
      </c>
      <c r="AC10" s="3">
        <v>0</v>
      </c>
      <c r="AD10" s="3" t="s">
        <v>84</v>
      </c>
      <c r="AE10" s="3">
        <v>10000</v>
      </c>
      <c r="AF10" s="3" t="s">
        <v>81</v>
      </c>
      <c r="AG10" s="3">
        <v>6000</v>
      </c>
      <c r="AH10" s="3">
        <f>SUM(U10:AG10)</f>
        <v>25000</v>
      </c>
      <c r="AI10" s="3" t="s">
        <v>81</v>
      </c>
      <c r="AJ10" s="3" t="s">
        <v>47</v>
      </c>
      <c r="AK10" s="3" t="s">
        <v>86</v>
      </c>
    </row>
    <row r="11" spans="1:37" ht="133.80000000000001" customHeight="1" x14ac:dyDescent="0.3">
      <c r="A11" s="3">
        <v>4</v>
      </c>
      <c r="B11" s="3" t="s">
        <v>34</v>
      </c>
      <c r="C11" s="3" t="s">
        <v>35</v>
      </c>
      <c r="D11" s="3" t="s">
        <v>46</v>
      </c>
      <c r="E11" s="3">
        <v>17</v>
      </c>
      <c r="F11" s="3" t="s">
        <v>44</v>
      </c>
      <c r="G11" s="3" t="s">
        <v>16</v>
      </c>
      <c r="H11" s="3">
        <v>224</v>
      </c>
      <c r="I11" s="3">
        <v>150</v>
      </c>
      <c r="J11" s="3" t="s">
        <v>47</v>
      </c>
      <c r="K11" s="3">
        <v>6152744</v>
      </c>
      <c r="L11" s="3">
        <v>384983</v>
      </c>
      <c r="M11" s="3" t="s">
        <v>45</v>
      </c>
      <c r="N11" s="3">
        <v>3</v>
      </c>
      <c r="O11" s="3">
        <v>2</v>
      </c>
      <c r="P11" s="3" t="s">
        <v>47</v>
      </c>
      <c r="Q11" s="3">
        <v>0</v>
      </c>
      <c r="R11" s="3" t="s">
        <v>47</v>
      </c>
      <c r="S11" s="3">
        <v>0</v>
      </c>
      <c r="T11" s="3" t="s">
        <v>47</v>
      </c>
      <c r="U11" s="3">
        <v>0</v>
      </c>
      <c r="V11" s="3" t="s">
        <v>85</v>
      </c>
      <c r="W11" s="3">
        <v>23000</v>
      </c>
      <c r="X11" s="3" t="s">
        <v>84</v>
      </c>
      <c r="Y11" s="3">
        <v>3000</v>
      </c>
      <c r="Z11" s="3" t="s">
        <v>47</v>
      </c>
      <c r="AA11" s="3">
        <v>0</v>
      </c>
      <c r="AB11" s="3" t="s">
        <v>83</v>
      </c>
      <c r="AC11" s="3">
        <v>0</v>
      </c>
      <c r="AD11" s="3" t="s">
        <v>47</v>
      </c>
      <c r="AE11" s="3">
        <v>0</v>
      </c>
      <c r="AF11" s="3" t="s">
        <v>81</v>
      </c>
      <c r="AG11" s="3">
        <v>7000</v>
      </c>
      <c r="AH11" s="3">
        <f>SUM(W11:AG11)</f>
        <v>33000</v>
      </c>
      <c r="AI11" s="3" t="s">
        <v>81</v>
      </c>
      <c r="AJ11" s="3" t="s">
        <v>47</v>
      </c>
      <c r="AK11" s="3" t="s">
        <v>88</v>
      </c>
    </row>
    <row r="12" spans="1:37" ht="128.4" customHeight="1" x14ac:dyDescent="0.3">
      <c r="A12" s="3">
        <v>5</v>
      </c>
      <c r="B12" s="3" t="s">
        <v>34</v>
      </c>
      <c r="C12" s="3" t="s">
        <v>35</v>
      </c>
      <c r="D12" s="3" t="s">
        <v>48</v>
      </c>
      <c r="E12" s="3">
        <v>15</v>
      </c>
      <c r="F12" s="3" t="s">
        <v>49</v>
      </c>
      <c r="G12" s="3" t="s">
        <v>16</v>
      </c>
      <c r="H12" s="3">
        <v>400</v>
      </c>
      <c r="I12" s="3">
        <v>266</v>
      </c>
      <c r="J12" s="3" t="s">
        <v>47</v>
      </c>
      <c r="K12" s="3">
        <v>6151761</v>
      </c>
      <c r="L12" s="3">
        <v>385252</v>
      </c>
      <c r="M12" s="3" t="s">
        <v>57</v>
      </c>
      <c r="N12" s="3">
        <v>3</v>
      </c>
      <c r="O12" s="3">
        <v>2</v>
      </c>
      <c r="P12" s="3" t="s">
        <v>47</v>
      </c>
      <c r="Q12" s="3">
        <v>0</v>
      </c>
      <c r="R12" s="3" t="s">
        <v>47</v>
      </c>
      <c r="S12" s="3">
        <v>0</v>
      </c>
      <c r="T12" s="3" t="s">
        <v>47</v>
      </c>
      <c r="U12" s="3">
        <v>0</v>
      </c>
      <c r="V12" s="3" t="s">
        <v>85</v>
      </c>
      <c r="W12" s="3">
        <v>27000</v>
      </c>
      <c r="X12" s="3" t="s">
        <v>84</v>
      </c>
      <c r="Y12" s="3">
        <v>3000</v>
      </c>
      <c r="Z12" s="3" t="s">
        <v>47</v>
      </c>
      <c r="AA12" s="3">
        <v>0</v>
      </c>
      <c r="AB12" s="3" t="s">
        <v>83</v>
      </c>
      <c r="AC12" s="3">
        <v>0</v>
      </c>
      <c r="AD12" s="3" t="s">
        <v>47</v>
      </c>
      <c r="AE12" s="3">
        <v>0</v>
      </c>
      <c r="AF12" s="3" t="s">
        <v>81</v>
      </c>
      <c r="AG12" s="3">
        <v>6000</v>
      </c>
      <c r="AH12" s="3">
        <f>SUM(W12:AG12)</f>
        <v>36000</v>
      </c>
      <c r="AI12" s="3" t="s">
        <v>81</v>
      </c>
      <c r="AJ12" s="3" t="s">
        <v>47</v>
      </c>
      <c r="AK12" s="3" t="s">
        <v>86</v>
      </c>
    </row>
    <row r="13" spans="1:37" ht="127.8" customHeight="1" x14ac:dyDescent="0.3">
      <c r="A13" s="3">
        <v>6</v>
      </c>
      <c r="B13" s="3" t="s">
        <v>50</v>
      </c>
      <c r="C13" s="3" t="s">
        <v>51</v>
      </c>
      <c r="D13" s="3" t="s">
        <v>52</v>
      </c>
      <c r="E13" s="3">
        <v>1</v>
      </c>
      <c r="F13" s="3" t="s">
        <v>53</v>
      </c>
      <c r="G13" s="3" t="s">
        <v>16</v>
      </c>
      <c r="H13" s="3">
        <v>640</v>
      </c>
      <c r="I13" s="3">
        <v>426</v>
      </c>
      <c r="J13" s="3" t="s">
        <v>47</v>
      </c>
      <c r="K13" s="3">
        <v>6166311</v>
      </c>
      <c r="L13" s="3">
        <v>388768</v>
      </c>
      <c r="M13" s="3" t="s">
        <v>57</v>
      </c>
      <c r="N13" s="3">
        <v>3</v>
      </c>
      <c r="O13" s="3">
        <v>2</v>
      </c>
      <c r="P13" s="3" t="s">
        <v>47</v>
      </c>
      <c r="Q13" s="3">
        <v>0</v>
      </c>
      <c r="R13" s="3" t="s">
        <v>47</v>
      </c>
      <c r="S13" s="3">
        <v>0</v>
      </c>
      <c r="T13" s="3" t="s">
        <v>47</v>
      </c>
      <c r="U13" s="3">
        <v>0</v>
      </c>
      <c r="V13" s="3" t="s">
        <v>85</v>
      </c>
      <c r="W13" s="3">
        <v>18000</v>
      </c>
      <c r="X13" s="3" t="s">
        <v>84</v>
      </c>
      <c r="Y13" s="3">
        <v>3000</v>
      </c>
      <c r="Z13" s="3" t="s">
        <v>47</v>
      </c>
      <c r="AA13" s="3">
        <v>0</v>
      </c>
      <c r="AB13" s="3" t="s">
        <v>83</v>
      </c>
      <c r="AC13" s="3">
        <v>0</v>
      </c>
      <c r="AD13" s="3" t="s">
        <v>47</v>
      </c>
      <c r="AE13" s="3">
        <v>0</v>
      </c>
      <c r="AF13" s="3" t="s">
        <v>81</v>
      </c>
      <c r="AG13" s="3">
        <v>6000</v>
      </c>
      <c r="AH13" s="3">
        <f>SUM(W13:AG13)</f>
        <v>27000</v>
      </c>
      <c r="AI13" s="3" t="s">
        <v>81</v>
      </c>
      <c r="AJ13" s="3" t="s">
        <v>47</v>
      </c>
      <c r="AK13" s="3" t="s">
        <v>82</v>
      </c>
    </row>
    <row r="14" spans="1:37" ht="139.19999999999999" customHeight="1" x14ac:dyDescent="0.3">
      <c r="A14" s="3">
        <v>7</v>
      </c>
      <c r="B14" s="3" t="s">
        <v>50</v>
      </c>
      <c r="C14" s="3" t="s">
        <v>51</v>
      </c>
      <c r="D14" s="3" t="s">
        <v>55</v>
      </c>
      <c r="E14" s="3" t="s">
        <v>89</v>
      </c>
      <c r="F14" s="3" t="s">
        <v>54</v>
      </c>
      <c r="G14" s="3" t="s">
        <v>16</v>
      </c>
      <c r="H14" s="3">
        <v>850</v>
      </c>
      <c r="I14" s="3">
        <v>567</v>
      </c>
      <c r="J14" s="3" t="s">
        <v>47</v>
      </c>
      <c r="K14" s="3">
        <v>6166279</v>
      </c>
      <c r="L14" s="3">
        <v>389044</v>
      </c>
      <c r="M14" s="3" t="s">
        <v>56</v>
      </c>
      <c r="N14" s="3">
        <v>3</v>
      </c>
      <c r="O14" s="3">
        <v>2</v>
      </c>
      <c r="P14" s="3" t="s">
        <v>47</v>
      </c>
      <c r="Q14" s="3">
        <v>0</v>
      </c>
      <c r="R14" s="3" t="s">
        <v>47</v>
      </c>
      <c r="S14" s="3">
        <v>0</v>
      </c>
      <c r="T14" s="3" t="s">
        <v>47</v>
      </c>
      <c r="U14" s="3">
        <v>0</v>
      </c>
      <c r="V14" s="3" t="s">
        <v>85</v>
      </c>
      <c r="W14" s="3">
        <v>35000</v>
      </c>
      <c r="X14" s="3" t="s">
        <v>84</v>
      </c>
      <c r="Y14" s="3">
        <v>3000</v>
      </c>
      <c r="Z14" s="3" t="s">
        <v>47</v>
      </c>
      <c r="AA14" s="3">
        <v>0</v>
      </c>
      <c r="AB14" s="3" t="s">
        <v>83</v>
      </c>
      <c r="AC14" s="3">
        <v>0</v>
      </c>
      <c r="AD14" s="3" t="s">
        <v>47</v>
      </c>
      <c r="AE14" s="3">
        <v>0</v>
      </c>
      <c r="AF14" s="3" t="s">
        <v>81</v>
      </c>
      <c r="AG14" s="3">
        <v>6000</v>
      </c>
      <c r="AH14" s="3">
        <f>SUM(W14:AG14)</f>
        <v>44000</v>
      </c>
      <c r="AI14" s="3" t="s">
        <v>81</v>
      </c>
      <c r="AJ14" s="3" t="s">
        <v>47</v>
      </c>
      <c r="AK14" s="3" t="s">
        <v>90</v>
      </c>
    </row>
    <row r="15" spans="1:37" ht="158.4" customHeight="1" x14ac:dyDescent="0.3">
      <c r="A15" s="3">
        <v>8</v>
      </c>
      <c r="B15" s="3" t="s">
        <v>58</v>
      </c>
      <c r="C15" s="3" t="s">
        <v>59</v>
      </c>
      <c r="D15" s="3" t="s">
        <v>60</v>
      </c>
      <c r="E15" s="3">
        <v>8</v>
      </c>
      <c r="F15" s="3" t="s">
        <v>61</v>
      </c>
      <c r="G15" s="3" t="s">
        <v>16</v>
      </c>
      <c r="H15" s="3">
        <v>450</v>
      </c>
      <c r="I15" s="3">
        <v>300</v>
      </c>
      <c r="J15" s="3" t="s">
        <v>47</v>
      </c>
      <c r="K15" s="3">
        <v>6159963</v>
      </c>
      <c r="L15" s="3">
        <v>372699</v>
      </c>
      <c r="M15" s="3" t="s">
        <v>63</v>
      </c>
      <c r="N15" s="3">
        <v>3</v>
      </c>
      <c r="O15" s="3">
        <v>2</v>
      </c>
      <c r="P15" s="3" t="s">
        <v>47</v>
      </c>
      <c r="Q15" s="3">
        <v>0</v>
      </c>
      <c r="R15" s="3" t="s">
        <v>47</v>
      </c>
      <c r="S15" s="3">
        <v>0</v>
      </c>
      <c r="T15" s="3" t="s">
        <v>81</v>
      </c>
      <c r="U15" s="3">
        <v>18000</v>
      </c>
      <c r="V15" s="3" t="s">
        <v>85</v>
      </c>
      <c r="W15" s="3">
        <v>11000</v>
      </c>
      <c r="X15" s="3" t="s">
        <v>47</v>
      </c>
      <c r="Y15" s="3">
        <v>0</v>
      </c>
      <c r="Z15" s="3" t="s">
        <v>47</v>
      </c>
      <c r="AA15" s="3">
        <v>0</v>
      </c>
      <c r="AB15" s="3" t="s">
        <v>83</v>
      </c>
      <c r="AC15" s="3">
        <v>0</v>
      </c>
      <c r="AD15" s="3" t="s">
        <v>84</v>
      </c>
      <c r="AE15" s="3">
        <v>10000</v>
      </c>
      <c r="AF15" s="3" t="s">
        <v>81</v>
      </c>
      <c r="AG15" s="3">
        <v>6000</v>
      </c>
      <c r="AH15" s="3">
        <f>SUM(U15:AG15)</f>
        <v>45000</v>
      </c>
      <c r="AI15" s="3" t="s">
        <v>81</v>
      </c>
      <c r="AJ15" s="3" t="s">
        <v>47</v>
      </c>
      <c r="AK15" s="3" t="s">
        <v>90</v>
      </c>
    </row>
    <row r="16" spans="1:37" ht="120.6" customHeight="1" x14ac:dyDescent="0.3">
      <c r="A16" s="3">
        <v>9</v>
      </c>
      <c r="B16" s="3" t="s">
        <v>58</v>
      </c>
      <c r="C16" s="3" t="s">
        <v>64</v>
      </c>
      <c r="D16" s="3" t="s">
        <v>65</v>
      </c>
      <c r="E16" s="3">
        <v>2</v>
      </c>
      <c r="F16" s="3" t="s">
        <v>66</v>
      </c>
      <c r="G16" s="3" t="s">
        <v>16</v>
      </c>
      <c r="H16" s="3">
        <v>256</v>
      </c>
      <c r="I16" s="3">
        <v>170</v>
      </c>
      <c r="J16" s="3" t="s">
        <v>47</v>
      </c>
      <c r="K16" s="3">
        <v>6158419</v>
      </c>
      <c r="L16" s="3">
        <v>370573</v>
      </c>
      <c r="M16" s="3" t="s">
        <v>67</v>
      </c>
      <c r="N16" s="3">
        <v>3</v>
      </c>
      <c r="O16" s="3">
        <v>2</v>
      </c>
      <c r="P16" s="3" t="s">
        <v>47</v>
      </c>
      <c r="Q16" s="3">
        <v>0</v>
      </c>
      <c r="R16" s="3" t="s">
        <v>47</v>
      </c>
      <c r="S16" s="3">
        <v>0</v>
      </c>
      <c r="T16" s="3" t="s">
        <v>81</v>
      </c>
      <c r="U16" s="3">
        <v>10000</v>
      </c>
      <c r="V16" s="3" t="s">
        <v>85</v>
      </c>
      <c r="W16" s="3">
        <v>9000</v>
      </c>
      <c r="X16" s="3" t="s">
        <v>47</v>
      </c>
      <c r="Y16" s="3">
        <v>0</v>
      </c>
      <c r="Z16" s="3" t="s">
        <v>47</v>
      </c>
      <c r="AA16" s="3">
        <v>0</v>
      </c>
      <c r="AB16" s="3" t="s">
        <v>83</v>
      </c>
      <c r="AC16" s="3">
        <v>0</v>
      </c>
      <c r="AD16" s="3" t="s">
        <v>47</v>
      </c>
      <c r="AE16" s="3">
        <v>0</v>
      </c>
      <c r="AF16" s="3" t="s">
        <v>81</v>
      </c>
      <c r="AG16" s="3">
        <v>6000</v>
      </c>
      <c r="AH16" s="3">
        <f>SUM(U16:AG16)</f>
        <v>25000</v>
      </c>
      <c r="AI16" s="3" t="s">
        <v>81</v>
      </c>
      <c r="AJ16" s="3" t="s">
        <v>47</v>
      </c>
      <c r="AK16" s="3" t="s">
        <v>90</v>
      </c>
    </row>
    <row r="17" spans="1:37" ht="134.4" customHeight="1" x14ac:dyDescent="0.3">
      <c r="A17" s="3">
        <v>10</v>
      </c>
      <c r="B17" s="3" t="s">
        <v>68</v>
      </c>
      <c r="C17" s="3" t="s">
        <v>69</v>
      </c>
      <c r="D17" s="3" t="s">
        <v>70</v>
      </c>
      <c r="E17" s="3">
        <v>35</v>
      </c>
      <c r="F17" s="3" t="s">
        <v>71</v>
      </c>
      <c r="G17" s="3" t="s">
        <v>16</v>
      </c>
      <c r="H17" s="3">
        <v>2000</v>
      </c>
      <c r="I17" s="3">
        <v>1333</v>
      </c>
      <c r="J17" s="3" t="s">
        <v>47</v>
      </c>
      <c r="K17" s="3">
        <v>6147786</v>
      </c>
      <c r="L17" s="3">
        <v>375321</v>
      </c>
      <c r="M17" s="3" t="s">
        <v>72</v>
      </c>
      <c r="N17" s="3">
        <v>3</v>
      </c>
      <c r="O17" s="3">
        <v>2</v>
      </c>
      <c r="P17" s="3" t="s">
        <v>47</v>
      </c>
      <c r="Q17" s="3">
        <v>0</v>
      </c>
      <c r="R17" s="3" t="s">
        <v>47</v>
      </c>
      <c r="S17" s="3">
        <v>0</v>
      </c>
      <c r="T17" s="3" t="s">
        <v>47</v>
      </c>
      <c r="U17" s="3">
        <v>0</v>
      </c>
      <c r="V17" s="3" t="s">
        <v>85</v>
      </c>
      <c r="W17" s="3">
        <v>14000</v>
      </c>
      <c r="X17" s="3" t="s">
        <v>47</v>
      </c>
      <c r="Y17" s="3">
        <v>0</v>
      </c>
      <c r="Z17" s="3" t="s">
        <v>47</v>
      </c>
      <c r="AA17" s="3">
        <v>0</v>
      </c>
      <c r="AB17" s="3" t="s">
        <v>84</v>
      </c>
      <c r="AC17" s="3">
        <v>4000</v>
      </c>
      <c r="AD17" s="3" t="s">
        <v>84</v>
      </c>
      <c r="AE17" s="3">
        <v>10000</v>
      </c>
      <c r="AF17" s="3" t="s">
        <v>81</v>
      </c>
      <c r="AG17" s="3">
        <v>6000</v>
      </c>
      <c r="AH17" s="3">
        <f>SUM(W17:AG17)</f>
        <v>34000</v>
      </c>
      <c r="AI17" s="3" t="s">
        <v>81</v>
      </c>
      <c r="AJ17" s="3" t="s">
        <v>47</v>
      </c>
      <c r="AK17" s="3" t="s">
        <v>86</v>
      </c>
    </row>
    <row r="18" spans="1:37" ht="142.80000000000001" customHeight="1" x14ac:dyDescent="0.3">
      <c r="A18" s="3">
        <v>11</v>
      </c>
      <c r="B18" s="3" t="s">
        <v>73</v>
      </c>
      <c r="C18" s="3" t="s">
        <v>74</v>
      </c>
      <c r="D18" s="3" t="s">
        <v>55</v>
      </c>
      <c r="E18" s="3">
        <v>22</v>
      </c>
      <c r="F18" s="3" t="s">
        <v>75</v>
      </c>
      <c r="G18" s="3" t="s">
        <v>16</v>
      </c>
      <c r="H18" s="3">
        <v>90</v>
      </c>
      <c r="I18" s="3">
        <v>60</v>
      </c>
      <c r="J18" s="3" t="s">
        <v>47</v>
      </c>
      <c r="K18" s="3">
        <v>6160158</v>
      </c>
      <c r="L18" s="3">
        <v>402754</v>
      </c>
      <c r="M18" s="3" t="s">
        <v>76</v>
      </c>
      <c r="N18" s="3">
        <v>3</v>
      </c>
      <c r="O18" s="3">
        <v>2</v>
      </c>
      <c r="P18" s="3" t="s">
        <v>47</v>
      </c>
      <c r="Q18" s="3">
        <v>0</v>
      </c>
      <c r="R18" s="3" t="s">
        <v>47</v>
      </c>
      <c r="S18" s="3">
        <v>0</v>
      </c>
      <c r="T18" s="3" t="s">
        <v>81</v>
      </c>
      <c r="U18" s="3">
        <v>10000</v>
      </c>
      <c r="V18" s="3" t="s">
        <v>85</v>
      </c>
      <c r="W18" s="3">
        <v>12000</v>
      </c>
      <c r="X18" s="3" t="s">
        <v>84</v>
      </c>
      <c r="Y18" s="3">
        <v>3000</v>
      </c>
      <c r="Z18" s="3" t="s">
        <v>47</v>
      </c>
      <c r="AA18" s="3">
        <v>0</v>
      </c>
      <c r="AB18" s="3" t="s">
        <v>84</v>
      </c>
      <c r="AC18" s="3">
        <v>4000</v>
      </c>
      <c r="AD18" s="3" t="s">
        <v>84</v>
      </c>
      <c r="AE18" s="3">
        <v>10000</v>
      </c>
      <c r="AF18" s="3" t="s">
        <v>81</v>
      </c>
      <c r="AG18" s="3">
        <v>6000</v>
      </c>
      <c r="AH18" s="3">
        <f>SUM(U18:AG18)</f>
        <v>45000</v>
      </c>
      <c r="AI18" s="3" t="s">
        <v>81</v>
      </c>
      <c r="AJ18" s="3" t="s">
        <v>47</v>
      </c>
      <c r="AK18" s="3" t="s">
        <v>86</v>
      </c>
    </row>
    <row r="19" spans="1:37" ht="133.80000000000001" customHeight="1" x14ac:dyDescent="0.3">
      <c r="A19" s="3">
        <v>12</v>
      </c>
      <c r="B19" s="3" t="s">
        <v>77</v>
      </c>
      <c r="C19" s="3" t="s">
        <v>78</v>
      </c>
      <c r="D19" s="3" t="s">
        <v>70</v>
      </c>
      <c r="E19" s="3">
        <v>12</v>
      </c>
      <c r="F19" s="3" t="s">
        <v>79</v>
      </c>
      <c r="G19" s="3" t="s">
        <v>16</v>
      </c>
      <c r="H19" s="3">
        <v>150</v>
      </c>
      <c r="I19" s="3">
        <v>100</v>
      </c>
      <c r="J19" s="3" t="s">
        <v>47</v>
      </c>
      <c r="K19" s="3">
        <v>6146998</v>
      </c>
      <c r="L19" s="3">
        <v>401983</v>
      </c>
      <c r="M19" s="3" t="s">
        <v>80</v>
      </c>
      <c r="N19" s="3">
        <v>3</v>
      </c>
      <c r="O19" s="3">
        <v>2</v>
      </c>
      <c r="P19" s="3" t="s">
        <v>47</v>
      </c>
      <c r="Q19" s="3">
        <v>0</v>
      </c>
      <c r="R19" s="3" t="s">
        <v>47</v>
      </c>
      <c r="S19" s="3">
        <v>0</v>
      </c>
      <c r="T19" s="3" t="s">
        <v>81</v>
      </c>
      <c r="U19" s="3">
        <v>10000</v>
      </c>
      <c r="V19" s="3" t="s">
        <v>85</v>
      </c>
      <c r="W19" s="3">
        <v>9000</v>
      </c>
      <c r="X19" s="3" t="s">
        <v>84</v>
      </c>
      <c r="Y19" s="3">
        <v>3000</v>
      </c>
      <c r="Z19" s="3" t="s">
        <v>47</v>
      </c>
      <c r="AA19" s="3">
        <v>0</v>
      </c>
      <c r="AB19" s="3" t="s">
        <v>84</v>
      </c>
      <c r="AC19" s="3">
        <v>4000</v>
      </c>
      <c r="AD19" s="3" t="s">
        <v>47</v>
      </c>
      <c r="AE19" s="3">
        <v>0</v>
      </c>
      <c r="AF19" s="3" t="s">
        <v>81</v>
      </c>
      <c r="AG19" s="3">
        <v>6000</v>
      </c>
      <c r="AH19" s="3">
        <f>SUM(U19:AG19)</f>
        <v>32000</v>
      </c>
      <c r="AI19" s="3" t="s">
        <v>81</v>
      </c>
      <c r="AJ19" s="3" t="s">
        <v>47</v>
      </c>
      <c r="AK19" s="3" t="s">
        <v>86</v>
      </c>
    </row>
    <row r="20" spans="1:37" ht="15.6" x14ac:dyDescent="0.3">
      <c r="P20" t="s">
        <v>7</v>
      </c>
      <c r="Q20" s="7">
        <f>SUM(Q8:Q19)</f>
        <v>0</v>
      </c>
      <c r="S20" s="7">
        <f>SUM(S8:S19)</f>
        <v>0</v>
      </c>
      <c r="U20">
        <f>SUM(U8:U19)</f>
        <v>53000</v>
      </c>
      <c r="W20">
        <f>SUM(W8:W19)</f>
        <v>187000</v>
      </c>
      <c r="Y20">
        <f>SUM(Y8:Y19)</f>
        <v>27000</v>
      </c>
      <c r="AA20">
        <f>SUM(AA8:AA19)</f>
        <v>0</v>
      </c>
      <c r="AC20">
        <f>SUM(AC8:AC19)</f>
        <v>12000</v>
      </c>
      <c r="AE20">
        <f>SUM(AE8:AE19)</f>
        <v>50000</v>
      </c>
      <c r="AG20">
        <f>SUM(AG8:AG19)</f>
        <v>73000</v>
      </c>
      <c r="AH20" s="7">
        <f>SUM(AH8:AH19)</f>
        <v>402000</v>
      </c>
    </row>
  </sheetData>
  <autoFilter ref="A7:AK7" xr:uid="{00000000-0001-0000-0000-000000000000}"/>
  <mergeCells count="17">
    <mergeCell ref="F5:F6"/>
    <mergeCell ref="A5:A6"/>
    <mergeCell ref="B5:B6"/>
    <mergeCell ref="C5:C6"/>
    <mergeCell ref="D5:D6"/>
    <mergeCell ref="E5:E6"/>
    <mergeCell ref="G5:G6"/>
    <mergeCell ref="I5:I6"/>
    <mergeCell ref="J5:J6"/>
    <mergeCell ref="K5:L5"/>
    <mergeCell ref="N5:O5"/>
    <mergeCell ref="AK5:AK6"/>
    <mergeCell ref="H5:H6"/>
    <mergeCell ref="P5:AH5"/>
    <mergeCell ref="AI5:AI6"/>
    <mergeCell ref="AJ5:AJ6"/>
    <mergeCell ref="M5:M6"/>
  </mergeCells>
  <pageMargins left="0.7" right="0.7" top="0.75" bottom="0.75" header="0.3" footer="0.3"/>
  <pageSetup paperSize="9" scale="28"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Darbalapiai</vt:lpstr>
      </vt:variant>
      <vt:variant>
        <vt:i4>1</vt:i4>
      </vt:variant>
    </vt:vector>
  </HeadingPairs>
  <TitlesOfParts>
    <vt:vector size="1" baseType="lpstr">
      <vt:lpstr>Suvestinės forma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Haroldas Sabulis</dc:creator>
  <cp:lastModifiedBy>Admin</cp:lastModifiedBy>
  <cp:lastPrinted>2024-12-13T08:55:49Z</cp:lastPrinted>
  <dcterms:created xsi:type="dcterms:W3CDTF">2015-06-05T18:17:20Z</dcterms:created>
  <dcterms:modified xsi:type="dcterms:W3CDTF">2024-12-13T09:34:34Z</dcterms:modified>
</cp:coreProperties>
</file>