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5 m\sprendimas 2025-2026-2027\sprendimo priedai\Laikraščiui\"/>
    </mc:Choice>
  </mc:AlternateContent>
  <xr:revisionPtr revIDLastSave="0" documentId="13_ncr:1_{F1D6D944-350B-41FB-9D2C-55216C495677}" xr6:coauthVersionLast="47" xr6:coauthVersionMax="47" xr10:uidLastSave="{00000000-0000-0000-0000-000000000000}"/>
  <bookViews>
    <workbookView xWindow="-120" yWindow="-120" windowWidth="29040" windowHeight="15840" tabRatio="348" xr2:uid="{00000000-000D-0000-FFFF-FFFF00000000}"/>
  </bookViews>
  <sheets>
    <sheet name="išlaidos" sheetId="19" r:id="rId1"/>
  </sheets>
  <definedNames>
    <definedName name="_xlnm._FilterDatabase" localSheetId="0" hidden="1">išlaidos!$A$1:$C$41</definedName>
    <definedName name="išlaidos_ir_deleguotos__koregavimui__sprendimas_List" localSheetId="0">išlaidos!$A$1:$B$41</definedName>
    <definedName name="išlaidos_ir_deleguotos__koregavimui__sprendimas_List">#REF!</definedName>
    <definedName name="_xlnm.Print_Titles" localSheetId="0">išlaidos!$2:$5</definedName>
  </definedNames>
  <calcPr calcId="181029"/>
</workbook>
</file>

<file path=xl/calcChain.xml><?xml version="1.0" encoding="utf-8"?>
<calcChain xmlns="http://schemas.openxmlformats.org/spreadsheetml/2006/main">
  <c r="S41" i="19" l="1"/>
  <c r="V41" i="19" l="1"/>
  <c r="AC41" i="19" l="1"/>
  <c r="I41" i="19" l="1"/>
  <c r="D6" i="19"/>
  <c r="C6" i="19" s="1"/>
  <c r="W41" i="19" l="1"/>
  <c r="Z41" i="19" l="1"/>
  <c r="D7" i="19" l="1"/>
  <c r="C7" i="19" s="1"/>
  <c r="D34" i="19"/>
  <c r="C34" i="19" s="1"/>
  <c r="AE41" i="19" l="1"/>
  <c r="AD41" i="19"/>
  <c r="AB41" i="19"/>
  <c r="AA41" i="19"/>
  <c r="Y41" i="19"/>
  <c r="X41" i="19"/>
  <c r="U41" i="19"/>
  <c r="D40" i="19" l="1"/>
  <c r="C40" i="19" s="1"/>
  <c r="D39" i="19"/>
  <c r="C39" i="19" s="1"/>
  <c r="D38" i="19"/>
  <c r="C38" i="19" s="1"/>
  <c r="D37" i="19"/>
  <c r="C37" i="19" s="1"/>
  <c r="D36" i="19"/>
  <c r="C36" i="19" s="1"/>
  <c r="D35" i="19"/>
  <c r="C35" i="19" s="1"/>
  <c r="D33" i="19"/>
  <c r="C33" i="19" s="1"/>
  <c r="D32" i="19"/>
  <c r="C32" i="19" s="1"/>
  <c r="D31" i="19"/>
  <c r="C31" i="19" s="1"/>
  <c r="D30" i="19"/>
  <c r="C30" i="19" s="1"/>
  <c r="D29" i="19"/>
  <c r="C29" i="19" s="1"/>
  <c r="D28" i="19"/>
  <c r="C28" i="19" s="1"/>
  <c r="D27" i="19"/>
  <c r="C27" i="19" s="1"/>
  <c r="D26" i="19"/>
  <c r="C26" i="19" s="1"/>
  <c r="D25" i="19"/>
  <c r="C25" i="19" s="1"/>
  <c r="D24" i="19"/>
  <c r="C24" i="19" s="1"/>
  <c r="D23" i="19"/>
  <c r="C23" i="19" s="1"/>
  <c r="D22" i="19"/>
  <c r="C22" i="19" s="1"/>
  <c r="D21" i="19"/>
  <c r="C21" i="19" s="1"/>
  <c r="D20" i="19"/>
  <c r="C20" i="19" s="1"/>
  <c r="D19" i="19"/>
  <c r="C19" i="19" s="1"/>
  <c r="D18" i="19"/>
  <c r="C18" i="19" s="1"/>
  <c r="D17" i="19"/>
  <c r="C17" i="19" s="1"/>
  <c r="D16" i="19"/>
  <c r="C16" i="19" s="1"/>
  <c r="D15" i="19"/>
  <c r="C15" i="19" s="1"/>
  <c r="D14" i="19"/>
  <c r="C14" i="19" s="1"/>
  <c r="D13" i="19"/>
  <c r="C13" i="19" s="1"/>
  <c r="D12" i="19"/>
  <c r="C12" i="19" s="1"/>
  <c r="D11" i="19"/>
  <c r="C11" i="19" s="1"/>
  <c r="D10" i="19"/>
  <c r="C10" i="19" s="1"/>
  <c r="D9" i="19"/>
  <c r="C9" i="19" s="1"/>
  <c r="D8" i="19"/>
  <c r="C8" i="19" s="1"/>
  <c r="T41" i="19"/>
  <c r="R41" i="19"/>
  <c r="Q41" i="19"/>
  <c r="P41" i="19"/>
  <c r="O41" i="19"/>
  <c r="N41" i="19"/>
  <c r="M41" i="19"/>
  <c r="L41" i="19"/>
  <c r="K41" i="19"/>
  <c r="J41" i="19"/>
  <c r="H41" i="19"/>
  <c r="G41" i="19"/>
  <c r="F41" i="19"/>
  <c r="E41" i="19"/>
  <c r="D41" i="19" l="1"/>
  <c r="C41" i="19" s="1"/>
</calcChain>
</file>

<file path=xl/sharedStrings.xml><?xml version="1.0" encoding="utf-8"?>
<sst xmlns="http://schemas.openxmlformats.org/spreadsheetml/2006/main" count="59" uniqueCount="59">
  <si>
    <t>Savivaldybės administracija</t>
  </si>
  <si>
    <t>Bijotų seniūnija</t>
  </si>
  <si>
    <t>Bilionių seniūnija</t>
  </si>
  <si>
    <t>Didkiemio  seniūnija</t>
  </si>
  <si>
    <t>Kaltinėnų  seniūnija</t>
  </si>
  <si>
    <t>Kvėdarnos  seniūnija</t>
  </si>
  <si>
    <t>Laukuvos  seniūnija</t>
  </si>
  <si>
    <t>Pajūrio  seniūnija</t>
  </si>
  <si>
    <t>Palentinio  seniūnija</t>
  </si>
  <si>
    <t>Šilalės miesto seniūnija</t>
  </si>
  <si>
    <t>Šilalės kaimiškoji  seniūnija</t>
  </si>
  <si>
    <t>Traksėdžio seniūnija</t>
  </si>
  <si>
    <t>Tenenių seniūnija</t>
  </si>
  <si>
    <t>Upynos seniūnija</t>
  </si>
  <si>
    <t>Žadeikių  seniūnija</t>
  </si>
  <si>
    <t>Kultūros centras</t>
  </si>
  <si>
    <t>Viešoji biblioteka</t>
  </si>
  <si>
    <t>Šilalės Simono Gaudėšiaus gimnazija</t>
  </si>
  <si>
    <t>Šilalės r. Laukuvos Norberto Vėliaus gimnazija</t>
  </si>
  <si>
    <t>Šilalės lopšelis- darželis „Žiogelis“</t>
  </si>
  <si>
    <t>Šilalės meno mokykla</t>
  </si>
  <si>
    <t>Šilalės Vlado Statkevičiaus muziejus</t>
  </si>
  <si>
    <t xml:space="preserve">Iš viso išlaidų </t>
  </si>
  <si>
    <t>Savivaldybės priešgaisrinė tarnyba</t>
  </si>
  <si>
    <t>Šilalės rajono savivaldybės visuomenės sveikatos biuras</t>
  </si>
  <si>
    <t>Šilalės r. Kvėdarnos Kazimiero Jauniaus gimnazija</t>
  </si>
  <si>
    <t>Šilalės r. Kaltinėnų Aleksandro Stulginskio gimnazija</t>
  </si>
  <si>
    <t>Šilalės r. Pajūrio Stanislovo Biržiškio gimnazija</t>
  </si>
  <si>
    <t>biudžetinių įstaigų pajamų įmokos</t>
  </si>
  <si>
    <t xml:space="preserve"> Šilalės rajono socialinių paslaugų namai</t>
  </si>
  <si>
    <t>Šilalės  Dariaus ir  Girėno progimnazija</t>
  </si>
  <si>
    <t>Šilalės suaugusiųjų  mokykla</t>
  </si>
  <si>
    <t>Šilalės sporto mokykla</t>
  </si>
  <si>
    <t>Šilalės  švietimo pagalbos tarnyba</t>
  </si>
  <si>
    <t>Eil. Nr</t>
  </si>
  <si>
    <t>Asignavimų valdytojų pavadinimas</t>
  </si>
  <si>
    <t>valstybinėms (perduotoms savivaldybėms) funkcijoms atlikti lėšos</t>
  </si>
  <si>
    <t>Kontrolės ir audito tarnyba</t>
  </si>
  <si>
    <t>Šilalės r. Kvėdarnos darželis „Saulutė“</t>
  </si>
  <si>
    <t>ugdymo reikmių finansavimo lėšos  (Mokyklai)</t>
  </si>
  <si>
    <t>ugdymo reikmių finansavimo lėšos  (Savivaldybei)</t>
  </si>
  <si>
    <t>mokiniams, turintiems specialiųjų ugdymosi poreikių išlaikyti lėšos</t>
  </si>
  <si>
    <t>eurais</t>
  </si>
  <si>
    <t xml:space="preserve"> kitos tikslinės dotacijos iš valstybės biudžeto lėšos </t>
  </si>
  <si>
    <t>savivaldybės biudžeto lėšos</t>
  </si>
  <si>
    <t xml:space="preserve">Europos Sąjungos ir kitos tarptautinės finansinės paramos lėšos </t>
  </si>
  <si>
    <t xml:space="preserve">savivaldybės biudžeto lėšos </t>
  </si>
  <si>
    <t xml:space="preserve">Biudžeto išlaidų projektas 2024 m.  </t>
  </si>
  <si>
    <t>ŠILALĖS RAJONO SAVIVALDYBĖS  2025 METŲ  BIUDŽETO ASIGNAVIMAI PAGAL ASIGNAVIMŲ VALDYTOJUS  PROJEKTAS</t>
  </si>
  <si>
    <t>Biudžeto ir strateginio planavimo skyrius</t>
  </si>
  <si>
    <t>2 su Aplinkos apsaugos rėmimo specialiosios programos lėšos</t>
  </si>
  <si>
    <t>4 su Aplinkos apsaugos rėmimo specialiosios programos lėšos</t>
  </si>
  <si>
    <t xml:space="preserve">prisidėjimas mokykloms prie ugdymo reikmių finansavimo lėšos  </t>
  </si>
  <si>
    <t>biudžetinių įstaigų pajamų įmokų likutis 2025-01-01</t>
  </si>
  <si>
    <t>už žemės pardavimą lėšų likutis 2025-01-01</t>
  </si>
  <si>
    <t>socialinio būsto pardavimas  lėšų likutis 2025-01-01</t>
  </si>
  <si>
    <t>už investicinius projektus lėšų likutis 2025-01-01</t>
  </si>
  <si>
    <t>apyvartinių lėšų likutis 2025-01-01</t>
  </si>
  <si>
    <t>iš jų pagal programų kodus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</si>
</sst>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14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1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" fontId="3" fillId="2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right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center" textRotation="90" wrapText="1"/>
    </xf>
    <xf numFmtId="1" fontId="2" fillId="0" borderId="1" xfId="0" applyNumberFormat="1" applyFont="1" applyBorder="1" applyAlignment="1">
      <alignment horizontal="center" vertical="center" textRotation="90"/>
    </xf>
    <xf numFmtId="1" fontId="2" fillId="3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textRotation="90" wrapText="1"/>
    </xf>
    <xf numFmtId="1" fontId="7" fillId="2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E89"/>
  <sheetViews>
    <sheetView showZeros="0" tabSelected="1" topLeftCell="H1" zoomScaleNormal="100" zoomScaleSheetLayoutView="75" workbookViewId="0">
      <selection activeCell="AH8" sqref="AH8"/>
    </sheetView>
  </sheetViews>
  <sheetFormatPr defaultRowHeight="15.75" x14ac:dyDescent="0.25"/>
  <cols>
    <col min="1" max="1" width="4.42578125" style="3" customWidth="1"/>
    <col min="2" max="2" width="36.7109375" style="2" customWidth="1"/>
    <col min="3" max="3" width="12" style="7" customWidth="1"/>
    <col min="4" max="4" width="10.28515625" style="1" customWidth="1"/>
    <col min="5" max="5" width="11.42578125" style="1" customWidth="1"/>
    <col min="6" max="6" width="10" style="1" customWidth="1"/>
    <col min="7" max="7" width="10.140625" style="1" customWidth="1"/>
    <col min="8" max="8" width="10.5703125" style="1" customWidth="1"/>
    <col min="9" max="9" width="9.42578125" style="1" customWidth="1"/>
    <col min="10" max="10" width="10.5703125" style="1" customWidth="1"/>
    <col min="11" max="11" width="9.42578125" style="1" customWidth="1"/>
    <col min="12" max="12" width="9.140625" style="1" customWidth="1"/>
    <col min="13" max="13" width="11.140625" style="1" customWidth="1"/>
    <col min="14" max="14" width="10" style="1" customWidth="1"/>
    <col min="15" max="15" width="9.140625" style="1" customWidth="1"/>
    <col min="16" max="18" width="9.5703125" style="1" customWidth="1"/>
    <col min="19" max="19" width="11.7109375" style="1" customWidth="1"/>
    <col min="20" max="20" width="11.42578125" style="1" customWidth="1"/>
    <col min="21" max="22" width="9.7109375" style="1" customWidth="1"/>
    <col min="23" max="23" width="8.42578125" style="1" hidden="1" customWidth="1"/>
    <col min="24" max="24" width="7.5703125" style="1" hidden="1" customWidth="1"/>
    <col min="25" max="25" width="10.5703125" style="1" customWidth="1"/>
    <col min="26" max="26" width="10.140625" style="1" customWidth="1"/>
    <col min="27" max="27" width="9" style="1" customWidth="1"/>
    <col min="28" max="28" width="9.42578125" style="1" customWidth="1"/>
    <col min="29" max="29" width="9.85546875" style="1" customWidth="1"/>
    <col min="30" max="30" width="7.5703125" style="1" customWidth="1"/>
    <col min="31" max="31" width="9.5703125" style="1" customWidth="1"/>
    <col min="32" max="33" width="14.140625" style="1" customWidth="1"/>
    <col min="34" max="44" width="9.140625" style="1" customWidth="1"/>
    <col min="45" max="213" width="9.140625" style="1"/>
    <col min="214" max="16384" width="9.140625" style="2"/>
  </cols>
  <sheetData>
    <row r="1" spans="1:32" ht="18" customHeight="1" x14ac:dyDescent="0.25">
      <c r="A1" s="25" t="s">
        <v>48</v>
      </c>
      <c r="B1" s="26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2" ht="15.7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2" ht="15.75" customHeight="1" x14ac:dyDescent="0.3">
      <c r="C3" s="4"/>
      <c r="E3" s="32" t="s">
        <v>58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  <c r="AE3" s="15" t="s">
        <v>42</v>
      </c>
    </row>
    <row r="4" spans="1:32" ht="22.5" hidden="1" customHeight="1" x14ac:dyDescent="0.25">
      <c r="A4" s="31" t="s">
        <v>34</v>
      </c>
      <c r="B4" s="31" t="s">
        <v>35</v>
      </c>
      <c r="C4" s="20" t="s">
        <v>47</v>
      </c>
      <c r="D4" s="29" t="s">
        <v>46</v>
      </c>
      <c r="E4" s="29"/>
      <c r="F4" s="29"/>
      <c r="G4" s="29"/>
      <c r="H4" s="29"/>
      <c r="I4" s="29"/>
      <c r="J4" s="29"/>
      <c r="K4" s="30"/>
      <c r="L4" s="30"/>
      <c r="M4" s="30"/>
      <c r="N4" s="30"/>
      <c r="O4" s="30"/>
      <c r="P4" s="30"/>
      <c r="Q4" s="30"/>
      <c r="R4" s="30"/>
      <c r="S4" s="29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spans="1:32" ht="195.75" customHeight="1" x14ac:dyDescent="0.25">
      <c r="A5" s="31"/>
      <c r="B5" s="31"/>
      <c r="C5" s="20"/>
      <c r="D5" s="18" t="s">
        <v>44</v>
      </c>
      <c r="E5" s="21">
        <v>1</v>
      </c>
      <c r="F5" s="22" t="s">
        <v>50</v>
      </c>
      <c r="G5" s="21">
        <v>3</v>
      </c>
      <c r="H5" s="22" t="s">
        <v>51</v>
      </c>
      <c r="I5" s="21">
        <v>5</v>
      </c>
      <c r="J5" s="21">
        <v>6</v>
      </c>
      <c r="K5" s="21">
        <v>7</v>
      </c>
      <c r="L5" s="21">
        <v>8</v>
      </c>
      <c r="M5" s="21">
        <v>9</v>
      </c>
      <c r="N5" s="21">
        <v>10</v>
      </c>
      <c r="O5" s="21">
        <v>11</v>
      </c>
      <c r="P5" s="21">
        <v>12</v>
      </c>
      <c r="Q5" s="21">
        <v>13</v>
      </c>
      <c r="R5" s="10">
        <v>14</v>
      </c>
      <c r="S5" s="18" t="s">
        <v>36</v>
      </c>
      <c r="T5" s="18" t="s">
        <v>39</v>
      </c>
      <c r="U5" s="18" t="s">
        <v>40</v>
      </c>
      <c r="V5" s="18" t="s">
        <v>52</v>
      </c>
      <c r="W5" s="18" t="s">
        <v>45</v>
      </c>
      <c r="X5" s="18" t="s">
        <v>41</v>
      </c>
      <c r="Y5" s="19" t="s">
        <v>28</v>
      </c>
      <c r="Z5" s="18" t="s">
        <v>43</v>
      </c>
      <c r="AA5" s="18" t="s">
        <v>54</v>
      </c>
      <c r="AB5" s="19" t="s">
        <v>57</v>
      </c>
      <c r="AC5" s="18" t="s">
        <v>53</v>
      </c>
      <c r="AD5" s="18" t="s">
        <v>55</v>
      </c>
      <c r="AE5" s="18" t="s">
        <v>56</v>
      </c>
    </row>
    <row r="6" spans="1:32" x14ac:dyDescent="0.25">
      <c r="A6" s="5">
        <v>1</v>
      </c>
      <c r="B6" s="12" t="s">
        <v>0</v>
      </c>
      <c r="C6" s="11">
        <f t="shared" ref="C6:C41" si="0">SUM(D6+S6+T6+U6+X6+Y6+Z6+AA6+AB6+AC6+AD6+AE6+V6+W6)</f>
        <v>16054086</v>
      </c>
      <c r="D6" s="9">
        <f>SUM(E6:R6)</f>
        <v>11618113</v>
      </c>
      <c r="E6" s="23">
        <v>4134704</v>
      </c>
      <c r="F6" s="23">
        <v>230671</v>
      </c>
      <c r="G6" s="23">
        <v>38500</v>
      </c>
      <c r="H6" s="23">
        <v>59956</v>
      </c>
      <c r="I6" s="23">
        <v>279624</v>
      </c>
      <c r="J6" s="23">
        <v>110000</v>
      </c>
      <c r="K6" s="23">
        <v>79000</v>
      </c>
      <c r="L6" s="23">
        <v>147256</v>
      </c>
      <c r="M6" s="23">
        <v>3410910</v>
      </c>
      <c r="N6" s="23">
        <v>138000</v>
      </c>
      <c r="O6" s="23">
        <v>1217292</v>
      </c>
      <c r="P6" s="23">
        <v>0</v>
      </c>
      <c r="Q6" s="23">
        <v>1738700</v>
      </c>
      <c r="R6" s="23">
        <v>33500</v>
      </c>
      <c r="S6" s="9">
        <v>1816826</v>
      </c>
      <c r="T6" s="9"/>
      <c r="U6" s="9"/>
      <c r="V6" s="9"/>
      <c r="W6" s="9"/>
      <c r="X6" s="9"/>
      <c r="Y6" s="9">
        <v>82900</v>
      </c>
      <c r="Z6" s="9">
        <v>278977</v>
      </c>
      <c r="AA6" s="9">
        <v>56509</v>
      </c>
      <c r="AB6" s="9">
        <v>1236795</v>
      </c>
      <c r="AC6" s="9">
        <v>21942</v>
      </c>
      <c r="AD6" s="9">
        <v>48049</v>
      </c>
      <c r="AE6" s="9">
        <v>893975</v>
      </c>
      <c r="AF6" s="8"/>
    </row>
    <row r="7" spans="1:32" ht="19.5" customHeight="1" x14ac:dyDescent="0.25">
      <c r="A7" s="5">
        <v>2</v>
      </c>
      <c r="B7" s="13" t="s">
        <v>37</v>
      </c>
      <c r="C7" s="11">
        <f t="shared" si="0"/>
        <v>73930</v>
      </c>
      <c r="D7" s="9">
        <f>SUM(E7:R7)</f>
        <v>73930</v>
      </c>
      <c r="E7" s="23">
        <v>73930</v>
      </c>
      <c r="F7" s="23"/>
      <c r="G7" s="23"/>
      <c r="H7" s="23"/>
      <c r="I7" s="23"/>
      <c r="J7" s="23"/>
      <c r="K7" s="23"/>
      <c r="L7" s="23"/>
      <c r="M7" s="23"/>
      <c r="N7" s="23"/>
      <c r="O7" s="23">
        <v>0</v>
      </c>
      <c r="P7" s="23"/>
      <c r="Q7" s="2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8"/>
    </row>
    <row r="8" spans="1:32" ht="30.75" customHeight="1" x14ac:dyDescent="0.25">
      <c r="A8" s="5">
        <v>3</v>
      </c>
      <c r="B8" s="13" t="s">
        <v>49</v>
      </c>
      <c r="C8" s="11">
        <f t="shared" si="0"/>
        <v>3131667</v>
      </c>
      <c r="D8" s="9">
        <f t="shared" ref="D8:D40" si="1">SUM(E8:R8)</f>
        <v>1804000</v>
      </c>
      <c r="E8" s="23">
        <v>70000</v>
      </c>
      <c r="F8" s="23"/>
      <c r="G8" s="23"/>
      <c r="H8" s="23">
        <v>30000</v>
      </c>
      <c r="I8" s="23">
        <v>30000</v>
      </c>
      <c r="J8" s="23"/>
      <c r="K8" s="23">
        <v>679000</v>
      </c>
      <c r="L8" s="23"/>
      <c r="M8" s="23"/>
      <c r="N8" s="23"/>
      <c r="O8" s="23">
        <v>995000</v>
      </c>
      <c r="P8" s="23"/>
      <c r="Q8" s="23"/>
      <c r="R8" s="9"/>
      <c r="S8" s="9"/>
      <c r="T8" s="9"/>
      <c r="U8" s="9">
        <v>6507</v>
      </c>
      <c r="V8" s="9"/>
      <c r="W8" s="9"/>
      <c r="X8" s="9"/>
      <c r="Y8" s="9"/>
      <c r="Z8" s="9">
        <v>160000</v>
      </c>
      <c r="AA8" s="9"/>
      <c r="AB8" s="9">
        <v>1161160</v>
      </c>
      <c r="AC8" s="9"/>
      <c r="AD8" s="9"/>
      <c r="AE8" s="9"/>
      <c r="AF8" s="8"/>
    </row>
    <row r="9" spans="1:32" x14ac:dyDescent="0.25">
      <c r="A9" s="5">
        <v>4</v>
      </c>
      <c r="B9" s="12" t="s">
        <v>1</v>
      </c>
      <c r="C9" s="11">
        <f t="shared" si="0"/>
        <v>75487</v>
      </c>
      <c r="D9" s="9">
        <f t="shared" si="1"/>
        <v>73700</v>
      </c>
      <c r="E9" s="23">
        <v>32600</v>
      </c>
      <c r="F9" s="23"/>
      <c r="G9" s="23"/>
      <c r="H9" s="23"/>
      <c r="I9" s="23">
        <v>11700</v>
      </c>
      <c r="J9" s="23">
        <v>500</v>
      </c>
      <c r="K9" s="23"/>
      <c r="L9" s="23"/>
      <c r="M9" s="23">
        <v>1000</v>
      </c>
      <c r="N9" s="23"/>
      <c r="O9" s="23">
        <v>27900</v>
      </c>
      <c r="P9" s="23"/>
      <c r="Q9" s="23"/>
      <c r="R9" s="9"/>
      <c r="S9" s="9">
        <v>401</v>
      </c>
      <c r="T9" s="9"/>
      <c r="U9" s="9"/>
      <c r="V9" s="9"/>
      <c r="W9" s="9"/>
      <c r="X9" s="9"/>
      <c r="Y9" s="9">
        <v>300</v>
      </c>
      <c r="Z9" s="9"/>
      <c r="AA9" s="9"/>
      <c r="AB9" s="9"/>
      <c r="AC9" s="9">
        <v>1086</v>
      </c>
      <c r="AD9" s="9"/>
      <c r="AE9" s="9"/>
      <c r="AF9" s="8"/>
    </row>
    <row r="10" spans="1:32" x14ac:dyDescent="0.25">
      <c r="A10" s="5">
        <v>5</v>
      </c>
      <c r="B10" s="13" t="s">
        <v>2</v>
      </c>
      <c r="C10" s="11">
        <f t="shared" si="0"/>
        <v>32861</v>
      </c>
      <c r="D10" s="9">
        <f t="shared" si="1"/>
        <v>32500</v>
      </c>
      <c r="E10" s="23">
        <v>17400</v>
      </c>
      <c r="F10" s="23"/>
      <c r="G10" s="23"/>
      <c r="H10" s="23"/>
      <c r="I10" s="23">
        <v>3000</v>
      </c>
      <c r="J10" s="23">
        <v>200</v>
      </c>
      <c r="K10" s="23"/>
      <c r="L10" s="23"/>
      <c r="M10" s="23"/>
      <c r="N10" s="23"/>
      <c r="O10" s="23">
        <v>11900</v>
      </c>
      <c r="P10" s="23"/>
      <c r="Q10" s="23"/>
      <c r="R10" s="9"/>
      <c r="S10" s="9">
        <v>361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8"/>
    </row>
    <row r="11" spans="1:32" x14ac:dyDescent="0.25">
      <c r="A11" s="5">
        <v>6</v>
      </c>
      <c r="B11" s="12" t="s">
        <v>3</v>
      </c>
      <c r="C11" s="11">
        <f t="shared" si="0"/>
        <v>27557</v>
      </c>
      <c r="D11" s="9">
        <f t="shared" si="1"/>
        <v>26700</v>
      </c>
      <c r="E11" s="23">
        <v>14400</v>
      </c>
      <c r="F11" s="23"/>
      <c r="G11" s="23"/>
      <c r="H11" s="23"/>
      <c r="I11" s="23">
        <v>3000</v>
      </c>
      <c r="J11" s="23">
        <v>200</v>
      </c>
      <c r="K11" s="23"/>
      <c r="L11" s="23"/>
      <c r="M11" s="23"/>
      <c r="N11" s="23"/>
      <c r="O11" s="23">
        <v>9100</v>
      </c>
      <c r="P11" s="23"/>
      <c r="Q11" s="23"/>
      <c r="R11" s="9"/>
      <c r="S11" s="9">
        <v>361</v>
      </c>
      <c r="T11" s="9"/>
      <c r="U11" s="9"/>
      <c r="V11" s="9"/>
      <c r="W11" s="9"/>
      <c r="X11" s="9"/>
      <c r="Y11" s="9">
        <v>200</v>
      </c>
      <c r="Z11" s="9"/>
      <c r="AA11" s="9"/>
      <c r="AB11" s="9"/>
      <c r="AC11" s="9">
        <v>296</v>
      </c>
      <c r="AD11" s="9"/>
      <c r="AE11" s="9"/>
      <c r="AF11" s="8"/>
    </row>
    <row r="12" spans="1:32" x14ac:dyDescent="0.25">
      <c r="A12" s="5">
        <v>7</v>
      </c>
      <c r="B12" s="12" t="s">
        <v>4</v>
      </c>
      <c r="C12" s="11">
        <f t="shared" si="0"/>
        <v>214629</v>
      </c>
      <c r="D12" s="9">
        <f t="shared" si="1"/>
        <v>207400</v>
      </c>
      <c r="E12" s="23">
        <v>33200</v>
      </c>
      <c r="F12" s="23"/>
      <c r="G12" s="23"/>
      <c r="H12" s="23"/>
      <c r="I12" s="23">
        <v>20000</v>
      </c>
      <c r="J12" s="23">
        <v>500</v>
      </c>
      <c r="K12" s="23"/>
      <c r="L12" s="23"/>
      <c r="M12" s="23">
        <v>1400</v>
      </c>
      <c r="N12" s="23"/>
      <c r="O12" s="23">
        <v>152300</v>
      </c>
      <c r="P12" s="23"/>
      <c r="Q12" s="23"/>
      <c r="R12" s="9"/>
      <c r="S12" s="9">
        <v>961</v>
      </c>
      <c r="T12" s="9"/>
      <c r="U12" s="9"/>
      <c r="V12" s="9"/>
      <c r="W12" s="9"/>
      <c r="X12" s="9"/>
      <c r="Y12" s="9">
        <v>1400</v>
      </c>
      <c r="Z12" s="9"/>
      <c r="AA12" s="9"/>
      <c r="AB12" s="9"/>
      <c r="AC12" s="9">
        <v>4868</v>
      </c>
      <c r="AD12" s="9"/>
      <c r="AE12" s="9"/>
      <c r="AF12" s="8"/>
    </row>
    <row r="13" spans="1:32" x14ac:dyDescent="0.25">
      <c r="A13" s="5">
        <v>8</v>
      </c>
      <c r="B13" s="12" t="s">
        <v>5</v>
      </c>
      <c r="C13" s="11">
        <f t="shared" si="0"/>
        <v>215435</v>
      </c>
      <c r="D13" s="9">
        <f t="shared" si="1"/>
        <v>197800</v>
      </c>
      <c r="E13" s="23">
        <v>63000</v>
      </c>
      <c r="F13" s="23"/>
      <c r="G13" s="23"/>
      <c r="H13" s="23"/>
      <c r="I13" s="23">
        <v>39500</v>
      </c>
      <c r="J13" s="23">
        <v>500</v>
      </c>
      <c r="K13" s="23"/>
      <c r="L13" s="23"/>
      <c r="M13" s="23">
        <v>600</v>
      </c>
      <c r="N13" s="23"/>
      <c r="O13" s="23">
        <v>94200</v>
      </c>
      <c r="P13" s="23"/>
      <c r="Q13" s="23"/>
      <c r="R13" s="9"/>
      <c r="S13" s="9">
        <v>641</v>
      </c>
      <c r="T13" s="9"/>
      <c r="U13" s="9"/>
      <c r="V13" s="9"/>
      <c r="W13" s="9"/>
      <c r="X13" s="9"/>
      <c r="Y13" s="9">
        <v>5500</v>
      </c>
      <c r="Z13" s="9"/>
      <c r="AA13" s="9"/>
      <c r="AB13" s="9"/>
      <c r="AC13" s="9">
        <v>11494</v>
      </c>
      <c r="AD13" s="9"/>
      <c r="AE13" s="9"/>
      <c r="AF13" s="8"/>
    </row>
    <row r="14" spans="1:32" x14ac:dyDescent="0.25">
      <c r="A14" s="5">
        <v>9</v>
      </c>
      <c r="B14" s="12" t="s">
        <v>6</v>
      </c>
      <c r="C14" s="11">
        <f t="shared" si="0"/>
        <v>157776</v>
      </c>
      <c r="D14" s="9">
        <f t="shared" si="1"/>
        <v>149500</v>
      </c>
      <c r="E14" s="23">
        <v>38100</v>
      </c>
      <c r="F14" s="23"/>
      <c r="G14" s="23"/>
      <c r="H14" s="23"/>
      <c r="I14" s="23">
        <v>37000</v>
      </c>
      <c r="J14" s="23">
        <v>500</v>
      </c>
      <c r="K14" s="23"/>
      <c r="L14" s="23"/>
      <c r="M14" s="23">
        <v>700</v>
      </c>
      <c r="N14" s="23"/>
      <c r="O14" s="23">
        <v>73200</v>
      </c>
      <c r="P14" s="23"/>
      <c r="Q14" s="23"/>
      <c r="R14" s="9"/>
      <c r="S14" s="9">
        <v>641</v>
      </c>
      <c r="T14" s="9"/>
      <c r="U14" s="9"/>
      <c r="V14" s="9"/>
      <c r="W14" s="9"/>
      <c r="X14" s="9"/>
      <c r="Y14" s="9">
        <v>3000</v>
      </c>
      <c r="Z14" s="9"/>
      <c r="AA14" s="9"/>
      <c r="AB14" s="9"/>
      <c r="AC14" s="9">
        <v>4635</v>
      </c>
      <c r="AD14" s="9"/>
      <c r="AE14" s="9"/>
      <c r="AF14" s="8"/>
    </row>
    <row r="15" spans="1:32" x14ac:dyDescent="0.25">
      <c r="A15" s="5">
        <v>10</v>
      </c>
      <c r="B15" s="12" t="s">
        <v>7</v>
      </c>
      <c r="C15" s="11">
        <f t="shared" si="0"/>
        <v>108395</v>
      </c>
      <c r="D15" s="9">
        <f t="shared" si="1"/>
        <v>102600</v>
      </c>
      <c r="E15" s="23">
        <v>31200</v>
      </c>
      <c r="F15" s="23"/>
      <c r="G15" s="23"/>
      <c r="H15" s="23"/>
      <c r="I15" s="23">
        <v>11400</v>
      </c>
      <c r="J15" s="23">
        <v>500</v>
      </c>
      <c r="K15" s="23"/>
      <c r="L15" s="23"/>
      <c r="M15" s="23">
        <v>500</v>
      </c>
      <c r="N15" s="23"/>
      <c r="O15" s="23">
        <v>59000</v>
      </c>
      <c r="P15" s="23"/>
      <c r="Q15" s="23"/>
      <c r="R15" s="9"/>
      <c r="S15" s="9">
        <v>641</v>
      </c>
      <c r="T15" s="9"/>
      <c r="U15" s="9"/>
      <c r="V15" s="9"/>
      <c r="W15" s="9"/>
      <c r="X15" s="9"/>
      <c r="Y15" s="9">
        <v>3000</v>
      </c>
      <c r="Z15" s="9"/>
      <c r="AA15" s="9"/>
      <c r="AB15" s="9"/>
      <c r="AC15" s="9">
        <v>2154</v>
      </c>
      <c r="AD15" s="9"/>
      <c r="AE15" s="9"/>
      <c r="AF15" s="8"/>
    </row>
    <row r="16" spans="1:32" x14ac:dyDescent="0.25">
      <c r="A16" s="5">
        <v>11</v>
      </c>
      <c r="B16" s="12" t="s">
        <v>8</v>
      </c>
      <c r="C16" s="11">
        <f t="shared" si="0"/>
        <v>29051</v>
      </c>
      <c r="D16" s="9">
        <f t="shared" si="1"/>
        <v>20800</v>
      </c>
      <c r="E16" s="23">
        <v>12600</v>
      </c>
      <c r="F16" s="23"/>
      <c r="G16" s="23"/>
      <c r="H16" s="23"/>
      <c r="I16" s="23">
        <v>3000</v>
      </c>
      <c r="J16" s="23">
        <v>200</v>
      </c>
      <c r="K16" s="23"/>
      <c r="L16" s="23"/>
      <c r="M16" s="23"/>
      <c r="N16" s="23"/>
      <c r="O16" s="23">
        <v>5000</v>
      </c>
      <c r="P16" s="23"/>
      <c r="Q16" s="23"/>
      <c r="R16" s="9"/>
      <c r="S16" s="9">
        <v>241</v>
      </c>
      <c r="T16" s="9"/>
      <c r="U16" s="9"/>
      <c r="V16" s="9"/>
      <c r="W16" s="9"/>
      <c r="X16" s="9"/>
      <c r="Y16" s="9">
        <v>600</v>
      </c>
      <c r="Z16" s="9"/>
      <c r="AA16" s="9"/>
      <c r="AB16" s="9"/>
      <c r="AC16" s="9">
        <v>7410</v>
      </c>
      <c r="AD16" s="9"/>
      <c r="AE16" s="9"/>
      <c r="AF16" s="8"/>
    </row>
    <row r="17" spans="1:32" x14ac:dyDescent="0.25">
      <c r="A17" s="5">
        <v>12</v>
      </c>
      <c r="B17" s="12" t="s">
        <v>9</v>
      </c>
      <c r="C17" s="11">
        <f t="shared" si="0"/>
        <v>561707</v>
      </c>
      <c r="D17" s="9">
        <f t="shared" si="1"/>
        <v>560700</v>
      </c>
      <c r="E17" s="23">
        <v>45500</v>
      </c>
      <c r="F17" s="23"/>
      <c r="G17" s="23"/>
      <c r="H17" s="23"/>
      <c r="I17" s="23">
        <v>60000</v>
      </c>
      <c r="J17" s="23">
        <v>500</v>
      </c>
      <c r="K17" s="23"/>
      <c r="L17" s="23"/>
      <c r="M17" s="23"/>
      <c r="N17" s="23"/>
      <c r="O17" s="23">
        <v>454700</v>
      </c>
      <c r="P17" s="23"/>
      <c r="Q17" s="23"/>
      <c r="R17" s="9"/>
      <c r="S17" s="9">
        <v>1007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8"/>
    </row>
    <row r="18" spans="1:32" x14ac:dyDescent="0.25">
      <c r="A18" s="5">
        <v>13</v>
      </c>
      <c r="B18" s="12" t="s">
        <v>10</v>
      </c>
      <c r="C18" s="11">
        <f t="shared" si="0"/>
        <v>194527</v>
      </c>
      <c r="D18" s="9">
        <f t="shared" si="1"/>
        <v>186300</v>
      </c>
      <c r="E18" s="23">
        <v>21000</v>
      </c>
      <c r="F18" s="23"/>
      <c r="G18" s="23"/>
      <c r="H18" s="23"/>
      <c r="I18" s="23">
        <v>31300</v>
      </c>
      <c r="J18" s="23">
        <v>500</v>
      </c>
      <c r="K18" s="23"/>
      <c r="L18" s="23"/>
      <c r="M18" s="23">
        <v>1500</v>
      </c>
      <c r="N18" s="23"/>
      <c r="O18" s="23">
        <v>132000</v>
      </c>
      <c r="P18" s="23"/>
      <c r="Q18" s="23"/>
      <c r="R18" s="9"/>
      <c r="S18" s="9">
        <v>561</v>
      </c>
      <c r="T18" s="9"/>
      <c r="U18" s="9"/>
      <c r="V18" s="9"/>
      <c r="W18" s="9"/>
      <c r="X18" s="9"/>
      <c r="Y18" s="9">
        <v>500</v>
      </c>
      <c r="Z18" s="9"/>
      <c r="AA18" s="9"/>
      <c r="AB18" s="9"/>
      <c r="AC18" s="9">
        <v>7166</v>
      </c>
      <c r="AD18" s="9"/>
      <c r="AE18" s="9"/>
      <c r="AF18" s="8"/>
    </row>
    <row r="19" spans="1:32" x14ac:dyDescent="0.25">
      <c r="A19" s="5">
        <v>14</v>
      </c>
      <c r="B19" s="12" t="s">
        <v>11</v>
      </c>
      <c r="C19" s="11">
        <f t="shared" si="0"/>
        <v>82763</v>
      </c>
      <c r="D19" s="9">
        <f t="shared" si="1"/>
        <v>81500</v>
      </c>
      <c r="E19" s="23">
        <v>15200</v>
      </c>
      <c r="F19" s="23"/>
      <c r="G19" s="23"/>
      <c r="H19" s="23"/>
      <c r="I19" s="23">
        <v>8500</v>
      </c>
      <c r="J19" s="23">
        <v>200</v>
      </c>
      <c r="K19" s="23"/>
      <c r="L19" s="23"/>
      <c r="M19" s="23">
        <v>400</v>
      </c>
      <c r="N19" s="23"/>
      <c r="O19" s="23">
        <v>57200</v>
      </c>
      <c r="P19" s="23"/>
      <c r="Q19" s="23"/>
      <c r="R19" s="9"/>
      <c r="S19" s="9">
        <v>730</v>
      </c>
      <c r="T19" s="9"/>
      <c r="U19" s="9"/>
      <c r="V19" s="9"/>
      <c r="W19" s="9"/>
      <c r="X19" s="9"/>
      <c r="Y19" s="9">
        <v>300</v>
      </c>
      <c r="Z19" s="9"/>
      <c r="AA19" s="9"/>
      <c r="AB19" s="9"/>
      <c r="AC19" s="9">
        <v>233</v>
      </c>
      <c r="AD19" s="9"/>
      <c r="AE19" s="9"/>
      <c r="AF19" s="8"/>
    </row>
    <row r="20" spans="1:32" x14ac:dyDescent="0.25">
      <c r="A20" s="5">
        <v>15</v>
      </c>
      <c r="B20" s="12" t="s">
        <v>12</v>
      </c>
      <c r="C20" s="11">
        <f t="shared" si="0"/>
        <v>22027</v>
      </c>
      <c r="D20" s="9">
        <f t="shared" si="1"/>
        <v>20800</v>
      </c>
      <c r="E20" s="23">
        <v>8800</v>
      </c>
      <c r="F20" s="23"/>
      <c r="G20" s="23"/>
      <c r="H20" s="23"/>
      <c r="I20" s="23">
        <v>3000</v>
      </c>
      <c r="J20" s="23">
        <v>200</v>
      </c>
      <c r="K20" s="23"/>
      <c r="L20" s="23"/>
      <c r="M20" s="23"/>
      <c r="N20" s="23"/>
      <c r="O20" s="23">
        <v>8800</v>
      </c>
      <c r="P20" s="23"/>
      <c r="Q20" s="23"/>
      <c r="R20" s="9"/>
      <c r="S20" s="9">
        <v>361</v>
      </c>
      <c r="T20" s="9"/>
      <c r="U20" s="9"/>
      <c r="V20" s="9"/>
      <c r="W20" s="9"/>
      <c r="X20" s="9"/>
      <c r="Y20" s="9">
        <v>400</v>
      </c>
      <c r="Z20" s="9"/>
      <c r="AA20" s="9"/>
      <c r="AB20" s="9"/>
      <c r="AC20" s="9">
        <v>466</v>
      </c>
      <c r="AD20" s="9"/>
      <c r="AE20" s="9"/>
      <c r="AF20" s="8"/>
    </row>
    <row r="21" spans="1:32" x14ac:dyDescent="0.25">
      <c r="A21" s="5">
        <v>16</v>
      </c>
      <c r="B21" s="12" t="s">
        <v>13</v>
      </c>
      <c r="C21" s="11">
        <f t="shared" si="0"/>
        <v>132611</v>
      </c>
      <c r="D21" s="9">
        <f t="shared" si="1"/>
        <v>127300</v>
      </c>
      <c r="E21" s="23">
        <v>17600</v>
      </c>
      <c r="F21" s="23"/>
      <c r="G21" s="23"/>
      <c r="H21" s="23"/>
      <c r="I21" s="23">
        <v>12900</v>
      </c>
      <c r="J21" s="23">
        <v>200</v>
      </c>
      <c r="K21" s="23"/>
      <c r="L21" s="23"/>
      <c r="M21" s="23">
        <v>700</v>
      </c>
      <c r="N21" s="23"/>
      <c r="O21" s="23">
        <v>95900</v>
      </c>
      <c r="P21" s="23"/>
      <c r="Q21" s="23"/>
      <c r="R21" s="9"/>
      <c r="S21" s="9">
        <v>561</v>
      </c>
      <c r="T21" s="9"/>
      <c r="U21" s="9"/>
      <c r="V21" s="9"/>
      <c r="W21" s="9"/>
      <c r="X21" s="9"/>
      <c r="Y21" s="9">
        <v>800</v>
      </c>
      <c r="Z21" s="9"/>
      <c r="AA21" s="9"/>
      <c r="AB21" s="9"/>
      <c r="AC21" s="9">
        <v>3950</v>
      </c>
      <c r="AD21" s="9"/>
      <c r="AE21" s="9"/>
      <c r="AF21" s="8"/>
    </row>
    <row r="22" spans="1:32" x14ac:dyDescent="0.25">
      <c r="A22" s="5">
        <v>17</v>
      </c>
      <c r="B22" s="12" t="s">
        <v>14</v>
      </c>
      <c r="C22" s="11">
        <f t="shared" si="0"/>
        <v>74645</v>
      </c>
      <c r="D22" s="9">
        <f t="shared" si="1"/>
        <v>72100</v>
      </c>
      <c r="E22" s="23">
        <v>40400</v>
      </c>
      <c r="F22" s="23"/>
      <c r="G22" s="23"/>
      <c r="H22" s="23"/>
      <c r="I22" s="23">
        <v>3000</v>
      </c>
      <c r="J22" s="23">
        <v>200</v>
      </c>
      <c r="K22" s="23"/>
      <c r="L22" s="23"/>
      <c r="M22" s="23"/>
      <c r="N22" s="23"/>
      <c r="O22" s="23">
        <v>28500</v>
      </c>
      <c r="P22" s="23"/>
      <c r="Q22" s="23"/>
      <c r="R22" s="9"/>
      <c r="S22" s="9">
        <v>281</v>
      </c>
      <c r="T22" s="9"/>
      <c r="U22" s="9"/>
      <c r="V22" s="9"/>
      <c r="W22" s="9"/>
      <c r="X22" s="9"/>
      <c r="Y22" s="9">
        <v>700</v>
      </c>
      <c r="Z22" s="9"/>
      <c r="AA22" s="9"/>
      <c r="AB22" s="9"/>
      <c r="AC22" s="9">
        <v>1564</v>
      </c>
      <c r="AD22" s="9"/>
      <c r="AE22" s="9"/>
      <c r="AF22" s="8"/>
    </row>
    <row r="23" spans="1:32" x14ac:dyDescent="0.25">
      <c r="A23" s="5">
        <v>18</v>
      </c>
      <c r="B23" s="12" t="s">
        <v>15</v>
      </c>
      <c r="C23" s="11">
        <f t="shared" si="0"/>
        <v>1505046</v>
      </c>
      <c r="D23" s="9">
        <f t="shared" si="1"/>
        <v>1421129</v>
      </c>
      <c r="E23" s="23"/>
      <c r="F23" s="23"/>
      <c r="G23" s="23"/>
      <c r="H23" s="23"/>
      <c r="I23" s="23">
        <v>1421129</v>
      </c>
      <c r="J23" s="23"/>
      <c r="K23" s="23"/>
      <c r="L23" s="23"/>
      <c r="M23" s="23"/>
      <c r="N23" s="23"/>
      <c r="O23" s="23"/>
      <c r="P23" s="23"/>
      <c r="Q23" s="23"/>
      <c r="R23" s="9"/>
      <c r="S23" s="9"/>
      <c r="T23" s="9"/>
      <c r="U23" s="9"/>
      <c r="V23" s="9"/>
      <c r="W23" s="9"/>
      <c r="X23" s="9"/>
      <c r="Y23" s="9">
        <v>64000</v>
      </c>
      <c r="Z23" s="9"/>
      <c r="AA23" s="9"/>
      <c r="AB23" s="9"/>
      <c r="AC23" s="9">
        <v>19917</v>
      </c>
      <c r="AD23" s="9"/>
      <c r="AE23" s="9"/>
      <c r="AF23" s="8"/>
    </row>
    <row r="24" spans="1:32" x14ac:dyDescent="0.25">
      <c r="A24" s="5">
        <v>19</v>
      </c>
      <c r="B24" s="12" t="s">
        <v>21</v>
      </c>
      <c r="C24" s="11">
        <f t="shared" si="0"/>
        <v>307518</v>
      </c>
      <c r="D24" s="9">
        <f t="shared" si="1"/>
        <v>284811</v>
      </c>
      <c r="E24" s="23"/>
      <c r="F24" s="23"/>
      <c r="G24" s="23"/>
      <c r="H24" s="23"/>
      <c r="I24" s="23">
        <v>284811</v>
      </c>
      <c r="J24" s="23"/>
      <c r="K24" s="23"/>
      <c r="L24" s="23"/>
      <c r="M24" s="23"/>
      <c r="N24" s="23"/>
      <c r="O24" s="23"/>
      <c r="P24" s="23"/>
      <c r="Q24" s="23"/>
      <c r="R24" s="9"/>
      <c r="S24" s="9"/>
      <c r="T24" s="9"/>
      <c r="U24" s="9"/>
      <c r="V24" s="9"/>
      <c r="W24" s="9"/>
      <c r="X24" s="9"/>
      <c r="Y24" s="9">
        <v>18000</v>
      </c>
      <c r="Z24" s="9"/>
      <c r="AA24" s="9"/>
      <c r="AB24" s="9"/>
      <c r="AC24" s="9">
        <v>4707</v>
      </c>
      <c r="AD24" s="9"/>
      <c r="AE24" s="9"/>
      <c r="AF24" s="8"/>
    </row>
    <row r="25" spans="1:32" x14ac:dyDescent="0.25">
      <c r="A25" s="5">
        <v>20</v>
      </c>
      <c r="B25" s="12" t="s">
        <v>16</v>
      </c>
      <c r="C25" s="11">
        <f t="shared" si="0"/>
        <v>1026960</v>
      </c>
      <c r="D25" s="9">
        <f t="shared" si="1"/>
        <v>995048</v>
      </c>
      <c r="E25" s="23"/>
      <c r="F25" s="23"/>
      <c r="G25" s="23"/>
      <c r="H25" s="23"/>
      <c r="I25" s="23">
        <v>995048</v>
      </c>
      <c r="J25" s="23"/>
      <c r="K25" s="23"/>
      <c r="L25" s="23"/>
      <c r="M25" s="23"/>
      <c r="N25" s="23"/>
      <c r="O25" s="23"/>
      <c r="P25" s="23"/>
      <c r="Q25" s="23"/>
      <c r="R25" s="9"/>
      <c r="S25" s="9"/>
      <c r="T25" s="9"/>
      <c r="U25" s="9"/>
      <c r="V25" s="9"/>
      <c r="W25" s="9"/>
      <c r="X25" s="9"/>
      <c r="Y25" s="9">
        <v>5000</v>
      </c>
      <c r="Z25" s="9">
        <v>26912</v>
      </c>
      <c r="AA25" s="9"/>
      <c r="AB25" s="9"/>
      <c r="AC25" s="9"/>
      <c r="AD25" s="9"/>
      <c r="AE25" s="9"/>
      <c r="AF25" s="8"/>
    </row>
    <row r="26" spans="1:32" ht="18.75" customHeight="1" x14ac:dyDescent="0.25">
      <c r="A26" s="5">
        <v>21</v>
      </c>
      <c r="B26" s="12" t="s">
        <v>23</v>
      </c>
      <c r="C26" s="11">
        <f t="shared" si="0"/>
        <v>949000</v>
      </c>
      <c r="D26" s="9">
        <f t="shared" si="1"/>
        <v>44000</v>
      </c>
      <c r="E26" s="23"/>
      <c r="F26" s="23"/>
      <c r="G26" s="23"/>
      <c r="H26" s="23"/>
      <c r="I26" s="23"/>
      <c r="J26" s="23"/>
      <c r="K26" s="23"/>
      <c r="L26" s="23">
        <v>44000</v>
      </c>
      <c r="M26" s="23"/>
      <c r="N26" s="23"/>
      <c r="O26" s="23"/>
      <c r="P26" s="23"/>
      <c r="Q26" s="23"/>
      <c r="R26" s="9"/>
      <c r="S26" s="9">
        <v>905000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8"/>
    </row>
    <row r="27" spans="1:32" ht="31.5" x14ac:dyDescent="0.25">
      <c r="A27" s="5">
        <v>22</v>
      </c>
      <c r="B27" s="13" t="s">
        <v>24</v>
      </c>
      <c r="C27" s="11">
        <f t="shared" si="0"/>
        <v>350624</v>
      </c>
      <c r="D27" s="9">
        <f t="shared" si="1"/>
        <v>84485</v>
      </c>
      <c r="E27" s="23"/>
      <c r="F27" s="23"/>
      <c r="G27" s="23"/>
      <c r="H27" s="23">
        <v>84485</v>
      </c>
      <c r="I27" s="23"/>
      <c r="J27" s="23"/>
      <c r="K27" s="23"/>
      <c r="L27" s="23"/>
      <c r="M27" s="23"/>
      <c r="N27" s="23"/>
      <c r="O27" s="23"/>
      <c r="P27" s="23"/>
      <c r="Q27" s="23"/>
      <c r="R27" s="9"/>
      <c r="S27" s="9">
        <v>255420</v>
      </c>
      <c r="T27" s="9"/>
      <c r="U27" s="9"/>
      <c r="V27" s="9"/>
      <c r="W27" s="9"/>
      <c r="X27" s="9"/>
      <c r="Y27" s="9">
        <v>7200</v>
      </c>
      <c r="Z27" s="9"/>
      <c r="AA27" s="9"/>
      <c r="AB27" s="9"/>
      <c r="AC27" s="9">
        <v>3519</v>
      </c>
      <c r="AD27" s="9"/>
      <c r="AE27" s="9"/>
      <c r="AF27" s="8"/>
    </row>
    <row r="28" spans="1:32" ht="33" customHeight="1" x14ac:dyDescent="0.25">
      <c r="A28" s="5">
        <v>23</v>
      </c>
      <c r="B28" s="13" t="s">
        <v>29</v>
      </c>
      <c r="C28" s="11">
        <f t="shared" si="0"/>
        <v>3584820</v>
      </c>
      <c r="D28" s="9">
        <f t="shared" si="1"/>
        <v>2322310</v>
      </c>
      <c r="E28" s="23"/>
      <c r="F28" s="23"/>
      <c r="G28" s="23"/>
      <c r="H28" s="23"/>
      <c r="I28" s="23"/>
      <c r="J28" s="23"/>
      <c r="K28" s="23"/>
      <c r="L28" s="23"/>
      <c r="M28" s="23">
        <v>2322310</v>
      </c>
      <c r="N28" s="23"/>
      <c r="O28" s="23"/>
      <c r="P28" s="23"/>
      <c r="Q28" s="23"/>
      <c r="R28" s="9"/>
      <c r="S28" s="9">
        <v>820200</v>
      </c>
      <c r="T28" s="9"/>
      <c r="U28" s="9"/>
      <c r="V28" s="9"/>
      <c r="W28" s="9"/>
      <c r="X28" s="9"/>
      <c r="Y28" s="9">
        <v>115200</v>
      </c>
      <c r="Z28" s="9">
        <v>292338</v>
      </c>
      <c r="AA28" s="9"/>
      <c r="AB28" s="9"/>
      <c r="AC28" s="9">
        <v>34772</v>
      </c>
      <c r="AD28" s="9"/>
      <c r="AE28" s="9"/>
      <c r="AF28" s="8"/>
    </row>
    <row r="29" spans="1:32" ht="24.75" customHeight="1" x14ac:dyDescent="0.25">
      <c r="A29" s="5">
        <v>24</v>
      </c>
      <c r="B29" s="13" t="s">
        <v>17</v>
      </c>
      <c r="C29" s="11">
        <f t="shared" si="0"/>
        <v>2062900</v>
      </c>
      <c r="D29" s="9">
        <f t="shared" si="1"/>
        <v>579157</v>
      </c>
      <c r="E29" s="23"/>
      <c r="F29" s="23"/>
      <c r="G29" s="23"/>
      <c r="H29" s="23"/>
      <c r="I29" s="23"/>
      <c r="J29" s="23"/>
      <c r="K29" s="23">
        <v>579157</v>
      </c>
      <c r="L29" s="23"/>
      <c r="M29" s="23"/>
      <c r="N29" s="23"/>
      <c r="O29" s="23"/>
      <c r="P29" s="23"/>
      <c r="Q29" s="23"/>
      <c r="R29" s="9"/>
      <c r="S29" s="9">
        <v>61962</v>
      </c>
      <c r="T29" s="9">
        <v>1159051</v>
      </c>
      <c r="U29" s="9">
        <v>190609</v>
      </c>
      <c r="V29" s="9"/>
      <c r="W29" s="9"/>
      <c r="X29" s="9"/>
      <c r="Y29" s="9">
        <v>71900</v>
      </c>
      <c r="Z29" s="9"/>
      <c r="AA29" s="9"/>
      <c r="AB29" s="9"/>
      <c r="AC29" s="9">
        <v>221</v>
      </c>
      <c r="AD29" s="9"/>
      <c r="AE29" s="9"/>
      <c r="AF29" s="8"/>
    </row>
    <row r="30" spans="1:32" ht="37.5" customHeight="1" x14ac:dyDescent="0.25">
      <c r="A30" s="5">
        <v>25</v>
      </c>
      <c r="B30" s="13" t="s">
        <v>18</v>
      </c>
      <c r="C30" s="11">
        <f t="shared" si="0"/>
        <v>1958583</v>
      </c>
      <c r="D30" s="9">
        <f t="shared" si="1"/>
        <v>632564</v>
      </c>
      <c r="E30" s="23"/>
      <c r="F30" s="23"/>
      <c r="G30" s="23"/>
      <c r="H30" s="23"/>
      <c r="I30" s="23"/>
      <c r="J30" s="23"/>
      <c r="K30" s="23">
        <v>632564</v>
      </c>
      <c r="L30" s="23"/>
      <c r="M30" s="23"/>
      <c r="N30" s="23"/>
      <c r="O30" s="23"/>
      <c r="P30" s="23"/>
      <c r="Q30" s="23"/>
      <c r="R30" s="9"/>
      <c r="S30" s="9">
        <v>82616</v>
      </c>
      <c r="T30" s="9">
        <v>995934</v>
      </c>
      <c r="U30" s="9">
        <v>160310</v>
      </c>
      <c r="V30" s="9"/>
      <c r="W30" s="9"/>
      <c r="X30" s="9"/>
      <c r="Y30" s="9">
        <v>74000</v>
      </c>
      <c r="Z30" s="9"/>
      <c r="AA30" s="9"/>
      <c r="AB30" s="9"/>
      <c r="AC30" s="9">
        <v>13159</v>
      </c>
      <c r="AD30" s="9"/>
      <c r="AE30" s="9"/>
      <c r="AF30" s="8"/>
    </row>
    <row r="31" spans="1:32" ht="33" customHeight="1" x14ac:dyDescent="0.25">
      <c r="A31" s="5">
        <v>26</v>
      </c>
      <c r="B31" s="6" t="s">
        <v>26</v>
      </c>
      <c r="C31" s="11">
        <f t="shared" si="0"/>
        <v>1596486</v>
      </c>
      <c r="D31" s="9">
        <f t="shared" si="1"/>
        <v>582143</v>
      </c>
      <c r="E31" s="23"/>
      <c r="F31" s="23"/>
      <c r="G31" s="23"/>
      <c r="H31" s="23"/>
      <c r="I31" s="23"/>
      <c r="J31" s="23"/>
      <c r="K31" s="23">
        <v>582143</v>
      </c>
      <c r="L31" s="23"/>
      <c r="M31" s="23"/>
      <c r="N31" s="23"/>
      <c r="O31" s="23"/>
      <c r="P31" s="23"/>
      <c r="Q31" s="23"/>
      <c r="R31" s="9"/>
      <c r="S31" s="9">
        <v>72289</v>
      </c>
      <c r="T31" s="9">
        <v>780411</v>
      </c>
      <c r="U31" s="9">
        <v>119703</v>
      </c>
      <c r="V31" s="9"/>
      <c r="W31" s="9"/>
      <c r="X31" s="9"/>
      <c r="Y31" s="9">
        <v>41940</v>
      </c>
      <c r="Z31" s="9"/>
      <c r="AA31" s="9"/>
      <c r="AB31" s="9"/>
      <c r="AC31" s="9"/>
      <c r="AD31" s="9"/>
      <c r="AE31" s="9"/>
      <c r="AF31" s="8"/>
    </row>
    <row r="32" spans="1:32" ht="34.5" customHeight="1" x14ac:dyDescent="0.25">
      <c r="A32" s="5">
        <v>27</v>
      </c>
      <c r="B32" s="6" t="s">
        <v>25</v>
      </c>
      <c r="C32" s="11">
        <f t="shared" si="0"/>
        <v>1924092</v>
      </c>
      <c r="D32" s="9">
        <f t="shared" si="1"/>
        <v>546143</v>
      </c>
      <c r="E32" s="23"/>
      <c r="F32" s="23"/>
      <c r="G32" s="23"/>
      <c r="H32" s="23"/>
      <c r="I32" s="23"/>
      <c r="J32" s="23"/>
      <c r="K32" s="23">
        <v>546143</v>
      </c>
      <c r="L32" s="23"/>
      <c r="M32" s="23"/>
      <c r="N32" s="23"/>
      <c r="O32" s="23"/>
      <c r="P32" s="23"/>
      <c r="Q32" s="23"/>
      <c r="R32" s="9"/>
      <c r="S32" s="9">
        <v>72289</v>
      </c>
      <c r="T32" s="9">
        <v>1066290</v>
      </c>
      <c r="U32" s="9">
        <v>187312</v>
      </c>
      <c r="V32" s="9">
        <v>20000</v>
      </c>
      <c r="W32" s="9"/>
      <c r="X32" s="9"/>
      <c r="Y32" s="9">
        <v>23500</v>
      </c>
      <c r="Z32" s="9"/>
      <c r="AA32" s="9"/>
      <c r="AB32" s="9"/>
      <c r="AC32" s="9">
        <v>8558</v>
      </c>
      <c r="AD32" s="9"/>
      <c r="AE32" s="9"/>
      <c r="AF32" s="8"/>
    </row>
    <row r="33" spans="1:213" ht="30.75" customHeight="1" x14ac:dyDescent="0.25">
      <c r="A33" s="5">
        <v>28</v>
      </c>
      <c r="B33" s="13" t="s">
        <v>27</v>
      </c>
      <c r="C33" s="11">
        <f t="shared" si="0"/>
        <v>1807404</v>
      </c>
      <c r="D33" s="9">
        <f t="shared" si="1"/>
        <v>596421</v>
      </c>
      <c r="E33" s="23"/>
      <c r="F33" s="23"/>
      <c r="G33" s="23"/>
      <c r="H33" s="23"/>
      <c r="I33" s="23"/>
      <c r="J33" s="23"/>
      <c r="K33" s="23">
        <v>596421</v>
      </c>
      <c r="L33" s="23"/>
      <c r="M33" s="23"/>
      <c r="N33" s="23"/>
      <c r="O33" s="23"/>
      <c r="P33" s="23"/>
      <c r="Q33" s="23"/>
      <c r="R33" s="9"/>
      <c r="S33" s="9">
        <v>72289</v>
      </c>
      <c r="T33" s="9">
        <v>912178</v>
      </c>
      <c r="U33" s="9">
        <v>132285</v>
      </c>
      <c r="V33" s="9">
        <v>20000</v>
      </c>
      <c r="W33" s="9"/>
      <c r="X33" s="9"/>
      <c r="Y33" s="9">
        <v>70000</v>
      </c>
      <c r="Z33" s="9">
        <v>4231</v>
      </c>
      <c r="AA33" s="9"/>
      <c r="AB33" s="9"/>
      <c r="AC33" s="9"/>
      <c r="AD33" s="9"/>
      <c r="AE33" s="9"/>
      <c r="AF33" s="8"/>
    </row>
    <row r="34" spans="1:213" ht="35.25" customHeight="1" x14ac:dyDescent="0.25">
      <c r="A34" s="5">
        <v>29</v>
      </c>
      <c r="B34" s="6" t="s">
        <v>30</v>
      </c>
      <c r="C34" s="11">
        <f t="shared" si="0"/>
        <v>4165901</v>
      </c>
      <c r="D34" s="9">
        <f t="shared" si="1"/>
        <v>993913</v>
      </c>
      <c r="E34" s="23"/>
      <c r="F34" s="23"/>
      <c r="G34" s="23"/>
      <c r="H34" s="23"/>
      <c r="I34" s="23"/>
      <c r="J34" s="23"/>
      <c r="K34" s="23">
        <v>993913</v>
      </c>
      <c r="L34" s="23"/>
      <c r="M34" s="23"/>
      <c r="N34" s="23"/>
      <c r="O34" s="23"/>
      <c r="P34" s="23"/>
      <c r="Q34" s="23"/>
      <c r="R34" s="9"/>
      <c r="S34" s="9">
        <v>268502</v>
      </c>
      <c r="T34" s="9">
        <v>2364692</v>
      </c>
      <c r="U34" s="9">
        <v>445943</v>
      </c>
      <c r="V34" s="9"/>
      <c r="W34" s="9"/>
      <c r="X34" s="9"/>
      <c r="Y34" s="9">
        <v>88000</v>
      </c>
      <c r="Z34" s="9">
        <v>4231</v>
      </c>
      <c r="AA34" s="9"/>
      <c r="AB34" s="9"/>
      <c r="AC34" s="9">
        <v>620</v>
      </c>
      <c r="AD34" s="9"/>
      <c r="AE34" s="9"/>
      <c r="AF34" s="8"/>
    </row>
    <row r="35" spans="1:213" ht="15.75" customHeight="1" x14ac:dyDescent="0.25">
      <c r="A35" s="5">
        <v>30</v>
      </c>
      <c r="B35" s="6" t="s">
        <v>31</v>
      </c>
      <c r="C35" s="11">
        <f t="shared" si="0"/>
        <v>850178</v>
      </c>
      <c r="D35" s="9">
        <f t="shared" si="1"/>
        <v>123242</v>
      </c>
      <c r="E35" s="23"/>
      <c r="F35" s="23"/>
      <c r="G35" s="23"/>
      <c r="H35" s="23"/>
      <c r="I35" s="23"/>
      <c r="J35" s="23"/>
      <c r="K35" s="23">
        <v>123242</v>
      </c>
      <c r="L35" s="23"/>
      <c r="M35" s="23"/>
      <c r="N35" s="23"/>
      <c r="O35" s="23"/>
      <c r="P35" s="23"/>
      <c r="Q35" s="23"/>
      <c r="R35" s="9"/>
      <c r="S35" s="9">
        <v>10327</v>
      </c>
      <c r="T35" s="9">
        <v>625928</v>
      </c>
      <c r="U35" s="9">
        <v>89181</v>
      </c>
      <c r="V35" s="9"/>
      <c r="W35" s="9"/>
      <c r="X35" s="9"/>
      <c r="Y35" s="9">
        <v>1500</v>
      </c>
      <c r="Z35" s="9"/>
      <c r="AA35" s="9"/>
      <c r="AB35" s="9"/>
      <c r="AC35" s="9"/>
      <c r="AD35" s="9"/>
      <c r="AE35" s="9"/>
      <c r="AF35" s="8"/>
    </row>
    <row r="36" spans="1:213" ht="34.5" customHeight="1" x14ac:dyDescent="0.25">
      <c r="A36" s="5">
        <v>31</v>
      </c>
      <c r="B36" s="6" t="s">
        <v>38</v>
      </c>
      <c r="C36" s="11">
        <f t="shared" si="0"/>
        <v>803368</v>
      </c>
      <c r="D36" s="9">
        <f t="shared" si="1"/>
        <v>456530</v>
      </c>
      <c r="E36" s="23"/>
      <c r="F36" s="23"/>
      <c r="G36" s="23"/>
      <c r="H36" s="23"/>
      <c r="I36" s="23"/>
      <c r="J36" s="23"/>
      <c r="K36" s="23">
        <v>456530</v>
      </c>
      <c r="L36" s="23"/>
      <c r="M36" s="23"/>
      <c r="N36" s="23"/>
      <c r="O36" s="23"/>
      <c r="P36" s="23"/>
      <c r="Q36" s="23"/>
      <c r="R36" s="9"/>
      <c r="S36" s="9">
        <v>10327</v>
      </c>
      <c r="T36" s="9">
        <v>258085</v>
      </c>
      <c r="U36" s="9">
        <v>23748</v>
      </c>
      <c r="V36" s="9"/>
      <c r="W36" s="9"/>
      <c r="X36" s="9"/>
      <c r="Y36" s="9">
        <v>41800</v>
      </c>
      <c r="Z36" s="9">
        <v>4231</v>
      </c>
      <c r="AA36" s="9"/>
      <c r="AB36" s="9"/>
      <c r="AC36" s="9">
        <v>8647</v>
      </c>
      <c r="AD36" s="9"/>
      <c r="AE36" s="9"/>
      <c r="AF36" s="8"/>
    </row>
    <row r="37" spans="1:213" ht="18.75" customHeight="1" x14ac:dyDescent="0.25">
      <c r="A37" s="5">
        <v>32</v>
      </c>
      <c r="B37" s="6" t="s">
        <v>19</v>
      </c>
      <c r="C37" s="11">
        <f t="shared" si="0"/>
        <v>2078149</v>
      </c>
      <c r="D37" s="9">
        <f t="shared" si="1"/>
        <v>1017022</v>
      </c>
      <c r="E37" s="23"/>
      <c r="F37" s="23"/>
      <c r="G37" s="23"/>
      <c r="H37" s="23"/>
      <c r="I37" s="23"/>
      <c r="J37" s="23"/>
      <c r="K37" s="23">
        <v>1017022</v>
      </c>
      <c r="L37" s="23"/>
      <c r="M37" s="23"/>
      <c r="N37" s="23"/>
      <c r="O37" s="23"/>
      <c r="P37" s="23"/>
      <c r="Q37" s="23"/>
      <c r="R37" s="9"/>
      <c r="S37" s="9"/>
      <c r="T37" s="9">
        <v>763674</v>
      </c>
      <c r="U37" s="9">
        <v>75039</v>
      </c>
      <c r="V37" s="9"/>
      <c r="W37" s="9"/>
      <c r="X37" s="9"/>
      <c r="Y37" s="9">
        <v>180100</v>
      </c>
      <c r="Z37" s="9">
        <v>42314</v>
      </c>
      <c r="AA37" s="9"/>
      <c r="AB37" s="9"/>
      <c r="AC37" s="9"/>
      <c r="AD37" s="9"/>
      <c r="AE37" s="9"/>
      <c r="AF37" s="8"/>
    </row>
    <row r="38" spans="1:213" ht="18" customHeight="1" x14ac:dyDescent="0.25">
      <c r="A38" s="5">
        <v>33</v>
      </c>
      <c r="B38" s="6" t="s">
        <v>20</v>
      </c>
      <c r="C38" s="11">
        <f t="shared" si="0"/>
        <v>1103810</v>
      </c>
      <c r="D38" s="9">
        <f t="shared" si="1"/>
        <v>953109</v>
      </c>
      <c r="E38" s="23"/>
      <c r="F38" s="23"/>
      <c r="G38" s="23"/>
      <c r="H38" s="23"/>
      <c r="I38" s="23"/>
      <c r="J38" s="23"/>
      <c r="K38" s="23">
        <v>953109</v>
      </c>
      <c r="L38" s="23"/>
      <c r="M38" s="23"/>
      <c r="N38" s="23"/>
      <c r="O38" s="23"/>
      <c r="P38" s="23"/>
      <c r="Q38" s="23"/>
      <c r="R38" s="9"/>
      <c r="S38" s="9"/>
      <c r="T38" s="9"/>
      <c r="U38" s="9">
        <v>31610</v>
      </c>
      <c r="V38" s="9"/>
      <c r="W38" s="9"/>
      <c r="X38" s="9"/>
      <c r="Y38" s="14">
        <v>111800</v>
      </c>
      <c r="Z38" s="9"/>
      <c r="AA38" s="9"/>
      <c r="AB38" s="9"/>
      <c r="AC38" s="9">
        <v>7291</v>
      </c>
      <c r="AD38" s="9"/>
      <c r="AE38" s="9"/>
      <c r="AF38" s="8"/>
    </row>
    <row r="39" spans="1:213" ht="15.75" customHeight="1" x14ac:dyDescent="0.25">
      <c r="A39" s="5">
        <v>34</v>
      </c>
      <c r="B39" s="6" t="s">
        <v>32</v>
      </c>
      <c r="C39" s="11">
        <f t="shared" si="0"/>
        <v>1130724</v>
      </c>
      <c r="D39" s="9">
        <f t="shared" si="1"/>
        <v>690336</v>
      </c>
      <c r="E39" s="23"/>
      <c r="F39" s="23"/>
      <c r="G39" s="23"/>
      <c r="H39" s="23"/>
      <c r="I39" s="23"/>
      <c r="J39" s="23">
        <v>14000</v>
      </c>
      <c r="K39" s="23">
        <v>676336</v>
      </c>
      <c r="L39" s="23"/>
      <c r="M39" s="23"/>
      <c r="N39" s="23"/>
      <c r="O39" s="23"/>
      <c r="P39" s="23"/>
      <c r="Q39" s="23"/>
      <c r="R39" s="9"/>
      <c r="S39" s="9"/>
      <c r="T39" s="9"/>
      <c r="U39" s="9">
        <v>31609</v>
      </c>
      <c r="V39" s="9"/>
      <c r="W39" s="9"/>
      <c r="X39" s="9"/>
      <c r="Y39" s="9">
        <v>370400</v>
      </c>
      <c r="Z39" s="9"/>
      <c r="AA39" s="9"/>
      <c r="AB39" s="9"/>
      <c r="AC39" s="9">
        <v>38379</v>
      </c>
      <c r="AD39" s="9"/>
      <c r="AE39" s="9"/>
      <c r="AF39" s="8"/>
    </row>
    <row r="40" spans="1:213" ht="16.5" customHeight="1" x14ac:dyDescent="0.25">
      <c r="A40" s="5">
        <v>35</v>
      </c>
      <c r="B40" s="6" t="s">
        <v>33</v>
      </c>
      <c r="C40" s="11">
        <f t="shared" si="0"/>
        <v>335791</v>
      </c>
      <c r="D40" s="9">
        <f t="shared" si="1"/>
        <v>192230</v>
      </c>
      <c r="E40" s="23"/>
      <c r="F40" s="23"/>
      <c r="G40" s="23"/>
      <c r="H40" s="23"/>
      <c r="I40" s="23"/>
      <c r="J40" s="23"/>
      <c r="K40" s="23">
        <v>192230</v>
      </c>
      <c r="L40" s="23"/>
      <c r="M40" s="23"/>
      <c r="N40" s="23"/>
      <c r="O40" s="23"/>
      <c r="P40" s="23"/>
      <c r="Q40" s="23"/>
      <c r="R40" s="9"/>
      <c r="S40" s="9"/>
      <c r="T40" s="9"/>
      <c r="U40" s="9">
        <v>121101</v>
      </c>
      <c r="V40" s="9"/>
      <c r="W40" s="9"/>
      <c r="X40" s="9"/>
      <c r="Y40" s="9">
        <v>19900</v>
      </c>
      <c r="Z40" s="9"/>
      <c r="AA40" s="9"/>
      <c r="AB40" s="9"/>
      <c r="AC40" s="9">
        <v>2560</v>
      </c>
      <c r="AD40" s="9"/>
      <c r="AE40" s="9"/>
      <c r="AF40" s="8"/>
    </row>
    <row r="41" spans="1:213" ht="18" customHeight="1" x14ac:dyDescent="0.25">
      <c r="A41" s="16">
        <v>36</v>
      </c>
      <c r="B41" s="17" t="s">
        <v>22</v>
      </c>
      <c r="C41" s="11">
        <f t="shared" si="0"/>
        <v>48730508</v>
      </c>
      <c r="D41" s="11">
        <f t="shared" ref="D41:R41" si="2">SUM(D6:D40)</f>
        <v>27870336</v>
      </c>
      <c r="E41" s="24">
        <f t="shared" si="2"/>
        <v>4669634</v>
      </c>
      <c r="F41" s="24">
        <f t="shared" si="2"/>
        <v>230671</v>
      </c>
      <c r="G41" s="24">
        <f t="shared" si="2"/>
        <v>38500</v>
      </c>
      <c r="H41" s="24">
        <f t="shared" si="2"/>
        <v>174441</v>
      </c>
      <c r="I41" s="24">
        <f t="shared" si="2"/>
        <v>3257912</v>
      </c>
      <c r="J41" s="24">
        <f t="shared" si="2"/>
        <v>128900</v>
      </c>
      <c r="K41" s="24">
        <f t="shared" si="2"/>
        <v>8106810</v>
      </c>
      <c r="L41" s="24">
        <f t="shared" si="2"/>
        <v>191256</v>
      </c>
      <c r="M41" s="24">
        <f t="shared" si="2"/>
        <v>5740020</v>
      </c>
      <c r="N41" s="24">
        <f t="shared" si="2"/>
        <v>138000</v>
      </c>
      <c r="O41" s="24">
        <f t="shared" si="2"/>
        <v>3421992</v>
      </c>
      <c r="P41" s="24">
        <f t="shared" si="2"/>
        <v>0</v>
      </c>
      <c r="Q41" s="24">
        <f t="shared" si="2"/>
        <v>1738700</v>
      </c>
      <c r="R41" s="11">
        <f t="shared" si="2"/>
        <v>33500</v>
      </c>
      <c r="S41" s="11">
        <f>SUM(S6:S40)</f>
        <v>4455796</v>
      </c>
      <c r="T41" s="11">
        <f t="shared" ref="T41:AE41" si="3">SUM(T6:T40)</f>
        <v>8926243</v>
      </c>
      <c r="U41" s="11">
        <f t="shared" si="3"/>
        <v>1614957</v>
      </c>
      <c r="V41" s="11">
        <f t="shared" si="3"/>
        <v>40000</v>
      </c>
      <c r="W41" s="11">
        <f t="shared" si="3"/>
        <v>0</v>
      </c>
      <c r="X41" s="11">
        <f t="shared" si="3"/>
        <v>0</v>
      </c>
      <c r="Y41" s="11">
        <f t="shared" si="3"/>
        <v>1403840</v>
      </c>
      <c r="Z41" s="11">
        <f t="shared" si="3"/>
        <v>813234</v>
      </c>
      <c r="AA41" s="11">
        <f t="shared" si="3"/>
        <v>56509</v>
      </c>
      <c r="AB41" s="11">
        <f t="shared" si="3"/>
        <v>2397955</v>
      </c>
      <c r="AC41" s="11">
        <f>SUM(AC6:AC40)</f>
        <v>209614</v>
      </c>
      <c r="AD41" s="11">
        <f t="shared" si="3"/>
        <v>48049</v>
      </c>
      <c r="AE41" s="11">
        <f t="shared" si="3"/>
        <v>893975</v>
      </c>
      <c r="AF41" s="8"/>
    </row>
    <row r="42" spans="1:213" x14ac:dyDescent="0.2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HE42" s="2"/>
    </row>
    <row r="43" spans="1:213" x14ac:dyDescent="0.2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HE43" s="2"/>
    </row>
    <row r="44" spans="1:213" x14ac:dyDescent="0.2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HE44" s="2"/>
    </row>
    <row r="45" spans="1:213" x14ac:dyDescent="0.2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HE45" s="2"/>
    </row>
    <row r="46" spans="1:213" x14ac:dyDescent="0.2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HE46" s="2"/>
    </row>
    <row r="47" spans="1:213" x14ac:dyDescent="0.25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HE47" s="2"/>
    </row>
    <row r="48" spans="1:213" x14ac:dyDescent="0.25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HE48" s="2"/>
    </row>
    <row r="49" spans="3:213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HE49" s="2"/>
    </row>
    <row r="50" spans="3:213" x14ac:dyDescent="0.25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HE50" s="2"/>
    </row>
    <row r="51" spans="3:213" x14ac:dyDescent="0.25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HE51" s="2"/>
    </row>
    <row r="52" spans="3:213" x14ac:dyDescent="0.25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HE52" s="2"/>
    </row>
    <row r="53" spans="3:213" x14ac:dyDescent="0.25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HE53" s="2"/>
    </row>
    <row r="54" spans="3:213" x14ac:dyDescent="0.25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HE54" s="2"/>
    </row>
    <row r="55" spans="3:213" x14ac:dyDescent="0.25">
      <c r="HE55" s="2"/>
    </row>
    <row r="56" spans="3:213" x14ac:dyDescent="0.25">
      <c r="HE56" s="2"/>
    </row>
    <row r="57" spans="3:213" x14ac:dyDescent="0.25">
      <c r="HE57" s="2"/>
    </row>
    <row r="58" spans="3:213" x14ac:dyDescent="0.25">
      <c r="HE58" s="2"/>
    </row>
    <row r="59" spans="3:213" x14ac:dyDescent="0.25">
      <c r="HE59" s="2"/>
    </row>
    <row r="60" spans="3:213" x14ac:dyDescent="0.25">
      <c r="HE60" s="2"/>
    </row>
    <row r="61" spans="3:213" x14ac:dyDescent="0.25">
      <c r="HE61" s="2"/>
    </row>
    <row r="62" spans="3:213" x14ac:dyDescent="0.25">
      <c r="HE62" s="2"/>
    </row>
    <row r="63" spans="3:213" x14ac:dyDescent="0.25">
      <c r="HE63" s="2"/>
    </row>
    <row r="64" spans="3:213" x14ac:dyDescent="0.25">
      <c r="HE64" s="2"/>
    </row>
    <row r="65" spans="212:213" x14ac:dyDescent="0.25">
      <c r="HE65" s="2"/>
    </row>
    <row r="66" spans="212:213" x14ac:dyDescent="0.25">
      <c r="HE66" s="2"/>
    </row>
    <row r="67" spans="212:213" x14ac:dyDescent="0.25">
      <c r="HE67" s="2"/>
    </row>
    <row r="68" spans="212:213" x14ac:dyDescent="0.25">
      <c r="HE68" s="2"/>
    </row>
    <row r="69" spans="212:213" x14ac:dyDescent="0.25">
      <c r="HE69" s="2"/>
    </row>
    <row r="70" spans="212:213" x14ac:dyDescent="0.25">
      <c r="HD70" s="2"/>
      <c r="HE70" s="2"/>
    </row>
    <row r="71" spans="212:213" x14ac:dyDescent="0.25">
      <c r="HE71" s="2"/>
    </row>
    <row r="72" spans="212:213" x14ac:dyDescent="0.25">
      <c r="HE72" s="2"/>
    </row>
    <row r="73" spans="212:213" x14ac:dyDescent="0.25">
      <c r="HE73" s="2"/>
    </row>
    <row r="74" spans="212:213" x14ac:dyDescent="0.25">
      <c r="HE74" s="2"/>
    </row>
    <row r="75" spans="212:213" x14ac:dyDescent="0.25">
      <c r="HE75" s="2"/>
    </row>
    <row r="76" spans="212:213" x14ac:dyDescent="0.25">
      <c r="HE76" s="2"/>
    </row>
    <row r="77" spans="212:213" x14ac:dyDescent="0.25">
      <c r="HE77" s="2"/>
    </row>
    <row r="78" spans="212:213" x14ac:dyDescent="0.25">
      <c r="HE78" s="2"/>
    </row>
    <row r="79" spans="212:213" x14ac:dyDescent="0.25">
      <c r="HE79" s="2"/>
    </row>
    <row r="80" spans="212:213" x14ac:dyDescent="0.25">
      <c r="HE80" s="2"/>
    </row>
    <row r="81" spans="213:213" x14ac:dyDescent="0.25">
      <c r="HE81" s="2"/>
    </row>
    <row r="82" spans="213:213" x14ac:dyDescent="0.25">
      <c r="HE82" s="2"/>
    </row>
    <row r="83" spans="213:213" x14ac:dyDescent="0.25">
      <c r="HE83" s="2"/>
    </row>
    <row r="84" spans="213:213" x14ac:dyDescent="0.25">
      <c r="HE84" s="2"/>
    </row>
    <row r="85" spans="213:213" x14ac:dyDescent="0.25">
      <c r="HE85" s="2"/>
    </row>
    <row r="86" spans="213:213" x14ac:dyDescent="0.25">
      <c r="HE86" s="2"/>
    </row>
    <row r="87" spans="213:213" x14ac:dyDescent="0.25">
      <c r="HE87" s="2"/>
    </row>
    <row r="88" spans="213:213" x14ac:dyDescent="0.25">
      <c r="HE88" s="2"/>
    </row>
    <row r="89" spans="213:213" x14ac:dyDescent="0.25">
      <c r="HE89" s="2"/>
    </row>
  </sheetData>
  <autoFilter ref="A1:C41" xr:uid="{00000000-0009-0000-0000-000000000000}">
    <filterColumn colId="0" showButton="0"/>
    <filterColumn colId="1" showButton="0"/>
    <filterColumn colId="2" showButton="0"/>
  </autoFilter>
  <mergeCells count="6">
    <mergeCell ref="A1:AE2"/>
    <mergeCell ref="S4:AE4"/>
    <mergeCell ref="A4:A5"/>
    <mergeCell ref="B4:B5"/>
    <mergeCell ref="D4:R4"/>
    <mergeCell ref="E3:R3"/>
  </mergeCells>
  <phoneticPr fontId="1" type="noConversion"/>
  <pageMargins left="0.15748031496062992" right="0" top="0" bottom="0" header="0" footer="0"/>
  <pageSetup paperSize="9" scale="8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išlaidos</vt:lpstr>
      <vt:lpstr>išlaidos!išlaidos_ir_deleguotos__koregavimui__sprendimas_List</vt:lpstr>
      <vt:lpstr>išlaidos!Print_Titles</vt:lpstr>
    </vt:vector>
  </TitlesOfParts>
  <Company>Finansų skyrius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Danguolė Vėlavičiutė</dc:creator>
  <cp:lastModifiedBy>Admin</cp:lastModifiedBy>
  <cp:lastPrinted>2024-02-09T07:11:21Z</cp:lastPrinted>
  <dcterms:created xsi:type="dcterms:W3CDTF">2005-12-11T10:52:30Z</dcterms:created>
  <dcterms:modified xsi:type="dcterms:W3CDTF">2025-02-03T07:08:26Z</dcterms:modified>
</cp:coreProperties>
</file>