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sers\Admin\Desktop\2024 m\Sprendimas\"/>
    </mc:Choice>
  </mc:AlternateContent>
  <xr:revisionPtr revIDLastSave="0" documentId="13_ncr:1_{D7B34F8F-B302-4AA2-A384-8C2B2349F9D4}" xr6:coauthVersionLast="47" xr6:coauthVersionMax="47" xr10:uidLastSave="{00000000-0000-0000-0000-000000000000}"/>
  <bookViews>
    <workbookView xWindow="-120" yWindow="-120" windowWidth="29040" windowHeight="15840" xr2:uid="{00000000-000D-0000-FFFF-FFFF00000000}"/>
  </bookViews>
  <sheets>
    <sheet name="Lapas1" sheetId="1" r:id="rId1"/>
    <sheet name="Lapas2" sheetId="2" r:id="rId2"/>
    <sheet name="Lapas3" sheetId="3" r:id="rId3"/>
  </sheets>
  <calcPr calcId="181029"/>
</workbook>
</file>

<file path=xl/calcChain.xml><?xml version="1.0" encoding="utf-8"?>
<calcChain xmlns="http://schemas.openxmlformats.org/spreadsheetml/2006/main">
  <c r="E341" i="1" l="1"/>
  <c r="F40" i="1" l="1"/>
  <c r="F41" i="1" s="1"/>
  <c r="E40" i="1"/>
  <c r="E41" i="1" s="1"/>
  <c r="E83" i="1"/>
  <c r="E84" i="1" s="1"/>
  <c r="F83" i="1"/>
  <c r="F84" i="1" s="1"/>
  <c r="F45" i="1"/>
  <c r="F44" i="1"/>
  <c r="E44" i="1"/>
  <c r="E45" i="1" s="1"/>
  <c r="E37" i="1"/>
  <c r="E36" i="1"/>
  <c r="F36" i="1"/>
  <c r="F37" i="1" s="1"/>
  <c r="E122" i="1"/>
  <c r="F186" i="1" l="1"/>
  <c r="F187" i="1" s="1"/>
  <c r="E186" i="1"/>
  <c r="E187" i="1" s="1"/>
  <c r="F270" i="1" l="1"/>
  <c r="F271" i="1" s="1"/>
  <c r="E270" i="1"/>
  <c r="E271" i="1" s="1"/>
  <c r="F252" i="1" l="1"/>
  <c r="F253" i="1" s="1"/>
  <c r="E252" i="1"/>
  <c r="E253" i="1" s="1"/>
  <c r="E174" i="1"/>
  <c r="E170" i="1"/>
  <c r="E54" i="1"/>
  <c r="E88" i="1" l="1"/>
  <c r="F283" i="1"/>
  <c r="F284" i="1" s="1"/>
  <c r="E283" i="1"/>
  <c r="E284" i="1" s="1"/>
  <c r="E287" i="1"/>
  <c r="E288" i="1" s="1"/>
  <c r="F287" i="1"/>
  <c r="F288" i="1" s="1"/>
  <c r="F105" i="1" l="1"/>
  <c r="F106" i="1" s="1"/>
  <c r="E105" i="1"/>
  <c r="E106" i="1" s="1"/>
  <c r="F101" i="1"/>
  <c r="F102" i="1" s="1"/>
  <c r="E101" i="1"/>
  <c r="E102" i="1" s="1"/>
  <c r="F279" i="1" l="1"/>
  <c r="F280" i="1" s="1"/>
  <c r="E279" i="1"/>
  <c r="E280" i="1" s="1"/>
  <c r="F275" i="1" l="1"/>
  <c r="F276" i="1" s="1"/>
  <c r="E275" i="1"/>
  <c r="E276" i="1" s="1"/>
  <c r="F210" i="1"/>
  <c r="F211" i="1" s="1"/>
  <c r="E210" i="1"/>
  <c r="E211" i="1" s="1"/>
  <c r="F266" i="1"/>
  <c r="F267" i="1" s="1"/>
  <c r="E266" i="1"/>
  <c r="E267" i="1" s="1"/>
  <c r="E24" i="1" l="1"/>
  <c r="E25" i="1" s="1"/>
  <c r="F24" i="1"/>
  <c r="F25" i="1" s="1"/>
  <c r="F126" i="1"/>
  <c r="F127" i="1" s="1"/>
  <c r="E126" i="1"/>
  <c r="E127" i="1" s="1"/>
  <c r="F111" i="1"/>
  <c r="F112" i="1" s="1"/>
  <c r="E111" i="1"/>
  <c r="E112" i="1" s="1"/>
  <c r="E225" i="1"/>
  <c r="F54" i="1"/>
  <c r="F55" i="1" s="1"/>
  <c r="E55" i="1"/>
  <c r="F67" i="1"/>
  <c r="F68" i="1" s="1"/>
  <c r="E67" i="1"/>
  <c r="E68" i="1" s="1"/>
  <c r="F62" i="1"/>
  <c r="F63" i="1" s="1"/>
  <c r="E62" i="1"/>
  <c r="E63" i="1" s="1"/>
  <c r="F58" i="1"/>
  <c r="F59" i="1" s="1"/>
  <c r="E58" i="1"/>
  <c r="E59" i="1" s="1"/>
  <c r="F225" i="1" l="1"/>
  <c r="F226" i="1" s="1"/>
  <c r="E226" i="1"/>
  <c r="F220" i="1" l="1"/>
  <c r="F221" i="1" s="1"/>
  <c r="E220" i="1"/>
  <c r="E221" i="1" s="1"/>
  <c r="F262" i="1"/>
  <c r="E262" i="1"/>
  <c r="E93" i="1" l="1"/>
  <c r="F313" i="1"/>
  <c r="F314" i="1" s="1"/>
  <c r="E313" i="1"/>
  <c r="E314" i="1" s="1"/>
  <c r="F298" i="1" l="1"/>
  <c r="F299" i="1" s="1"/>
  <c r="E298" i="1"/>
  <c r="E299" i="1" s="1"/>
  <c r="F339" i="1" l="1"/>
  <c r="F340" i="1" s="1"/>
  <c r="E339" i="1"/>
  <c r="E340" i="1" s="1"/>
  <c r="F329" i="1" l="1"/>
  <c r="F330" i="1" s="1"/>
  <c r="E329" i="1"/>
  <c r="E330" i="1" s="1"/>
  <c r="F318" i="1"/>
  <c r="F319" i="1" s="1"/>
  <c r="E318" i="1"/>
  <c r="E319" i="1" s="1"/>
  <c r="F216" i="1"/>
  <c r="E216" i="1"/>
  <c r="E76" i="1" l="1"/>
  <c r="E77" i="1" s="1"/>
  <c r="F309" i="1"/>
  <c r="F310" i="1" s="1"/>
  <c r="E309" i="1"/>
  <c r="E310" i="1" s="1"/>
  <c r="F302" i="1" l="1"/>
  <c r="F303" i="1" s="1"/>
  <c r="E302" i="1"/>
  <c r="E303" i="1" s="1"/>
  <c r="F294" i="1"/>
  <c r="E294" i="1"/>
  <c r="F292" i="1"/>
  <c r="E292" i="1"/>
  <c r="F97" i="1"/>
  <c r="F98" i="1" s="1"/>
  <c r="E97" i="1"/>
  <c r="E98" i="1" s="1"/>
  <c r="F93" i="1"/>
  <c r="F94" i="1" s="1"/>
  <c r="E94" i="1"/>
  <c r="E295" i="1" l="1"/>
  <c r="F295" i="1"/>
  <c r="E236" i="1" l="1"/>
  <c r="E180" i="1" l="1"/>
  <c r="F263" i="1"/>
  <c r="E263" i="1"/>
  <c r="F240" i="1"/>
  <c r="F241" i="1" s="1"/>
  <c r="E240" i="1"/>
  <c r="E241" i="1" s="1"/>
  <c r="F236" i="1"/>
  <c r="F237" i="1" s="1"/>
  <c r="E237" i="1"/>
  <c r="F217" i="1"/>
  <c r="E217" i="1"/>
  <c r="E175" i="1"/>
  <c r="F206" i="1" l="1"/>
  <c r="F207" i="1" s="1"/>
  <c r="E206" i="1"/>
  <c r="E207" i="1" s="1"/>
  <c r="F202" i="1"/>
  <c r="F203" i="1" s="1"/>
  <c r="E202" i="1"/>
  <c r="E203" i="1" s="1"/>
  <c r="F198" i="1"/>
  <c r="F199" i="1" s="1"/>
  <c r="E198" i="1"/>
  <c r="E199" i="1" s="1"/>
  <c r="F194" i="1"/>
  <c r="F195" i="1" s="1"/>
  <c r="E194" i="1"/>
  <c r="E195" i="1" s="1"/>
  <c r="F190" i="1"/>
  <c r="F191" i="1" s="1"/>
  <c r="E190" i="1"/>
  <c r="E191" i="1" s="1"/>
  <c r="F182" i="1"/>
  <c r="F183" i="1" s="1"/>
  <c r="E182" i="1"/>
  <c r="F180" i="1"/>
  <c r="F174" i="1"/>
  <c r="F170" i="1"/>
  <c r="E163" i="1"/>
  <c r="F175" i="1" l="1"/>
  <c r="E183" i="1"/>
  <c r="F88" i="1" l="1"/>
  <c r="F89" i="1" s="1"/>
  <c r="E89" i="1"/>
  <c r="E138" i="1"/>
  <c r="F163" i="1" l="1"/>
  <c r="F154" i="1"/>
  <c r="F164" i="1" l="1"/>
  <c r="E154" i="1"/>
  <c r="F138" i="1"/>
  <c r="F139" i="1" s="1"/>
  <c r="E164" i="1" l="1"/>
  <c r="E139" i="1"/>
  <c r="F122" i="1" l="1"/>
  <c r="F123" i="1" s="1"/>
  <c r="E123" i="1" l="1"/>
  <c r="F76" i="1" l="1"/>
  <c r="F77" i="1" s="1"/>
  <c r="F48" i="1"/>
  <c r="F49" i="1" s="1"/>
  <c r="E48" i="1" l="1"/>
  <c r="E49" i="1" s="1"/>
  <c r="F29" i="1" l="1"/>
  <c r="F30" i="1" s="1"/>
  <c r="E29" i="1"/>
  <c r="E30" i="1" s="1"/>
  <c r="F16" i="1" l="1"/>
  <c r="F17" i="1" s="1"/>
  <c r="E16" i="1" l="1"/>
  <c r="E17" i="1" s="1"/>
</calcChain>
</file>

<file path=xl/sharedStrings.xml><?xml version="1.0" encoding="utf-8"?>
<sst xmlns="http://schemas.openxmlformats.org/spreadsheetml/2006/main" count="686" uniqueCount="314">
  <si>
    <t>PATVIRTINTA</t>
  </si>
  <si>
    <t xml:space="preserve">Šilalės rajono savivaldybės tarybos </t>
  </si>
  <si>
    <t>Iš viso</t>
  </si>
  <si>
    <t>Programos pavadinimas, kodas</t>
  </si>
  <si>
    <t xml:space="preserve"> Asignavimų valdytojo  pavadinimas</t>
  </si>
  <si>
    <t>Priemonės kodas strateginiame plane</t>
  </si>
  <si>
    <t>Priemonės pavadinimas</t>
  </si>
  <si>
    <t>Savivaldybės administracija</t>
  </si>
  <si>
    <t xml:space="preserve">(Šilalės rajono savivaldybės tarybos </t>
  </si>
  <si>
    <t>IŠ VISO</t>
  </si>
  <si>
    <t>Socialinės apsaugos plėtojimo programa Nr. 09</t>
  </si>
  <si>
    <t>Iš viso Socialinės apsaugos plėtojimo programa Nr. 09</t>
  </si>
  <si>
    <t>Šilalės Simono Gaudėšiaus gimnazija</t>
  </si>
  <si>
    <t>Švietimo kokybės ir mokymosi aplinkos užtikrinimo programa Nr. 07</t>
  </si>
  <si>
    <t>Šilalės  Dariaus ir  Girėno progimnazija</t>
  </si>
  <si>
    <t>07.01.02.03.</t>
  </si>
  <si>
    <t>Ugdymo proceso ir aplinkos išlaikymo užtikrinimas gimnazijos tipo bendrojo ugdymo mokyklose</t>
  </si>
  <si>
    <t>07.01.02.02.</t>
  </si>
  <si>
    <t>Ugdymo proceso ir aplinkos išlaikymo užtikrinimas pagrindinės mokyklos ir progimnazijos tipo bendrojo ugdymo mokyklose</t>
  </si>
  <si>
    <t>Šilalės r. Kvėdarnos Kazimiero Jauniaus gimnazija</t>
  </si>
  <si>
    <t>Iš viso    Švietimo kokybės ir mokymosi aplinkos užtikrinimo programa Nr. 07</t>
  </si>
  <si>
    <t xml:space="preserve">
</t>
  </si>
  <si>
    <t xml:space="preserve">Neformaliojo vaikų švietimo programų įvairovės užtikrinimas
</t>
  </si>
  <si>
    <t>07.01.03.05.</t>
  </si>
  <si>
    <t>07.01.02.09.</t>
  </si>
  <si>
    <t xml:space="preserve">Šilalės rajono savivaldybės vaikų ir jaunimo vasaros poilsio organizavimas
</t>
  </si>
  <si>
    <t>Šilalės r. Kaltinėnų Aleksandro Stulginskio gimnazija</t>
  </si>
  <si>
    <t>Šilalės r. Pajūrio Stanislovo Biržiškio gimnazija</t>
  </si>
  <si>
    <t>Šilalės suaugusiųjų  mokykla</t>
  </si>
  <si>
    <t>05.02.01.02.</t>
  </si>
  <si>
    <t>Viešoji biblioteka</t>
  </si>
  <si>
    <t>Viešosios bibliotekos ir jos filialų veiklos organizavimo užtikrinimas</t>
  </si>
  <si>
    <t>Šilalės rajono socialinių paslaugų namai</t>
  </si>
  <si>
    <t>Iš viso Švietimo kokybės ir mokymosi aplinkos užtikrinimo programa Nr. 07</t>
  </si>
  <si>
    <t>07.01.02.08.</t>
  </si>
  <si>
    <t>09.03.01.09.</t>
  </si>
  <si>
    <t>Socialinės priežiūros paslaugų teikimas (vaikų dienos centrai)</t>
  </si>
  <si>
    <t>8 priedas</t>
  </si>
  <si>
    <t>Savivaldybės infrastruktūros objektų priežiūros ir plėtros programa Nr. 13</t>
  </si>
  <si>
    <t>13.01.03.04.</t>
  </si>
  <si>
    <t>Biudžeto ir finansų skyrius</t>
  </si>
  <si>
    <t>Šilalės r. Kvėdarnos darželis „Saulutė“</t>
  </si>
  <si>
    <t>Šilalės kaimiškoji seniūnija</t>
  </si>
  <si>
    <t>07.01.01.01.</t>
  </si>
  <si>
    <t>Pajūrio seniūnija</t>
  </si>
  <si>
    <t>Traksėdžio seniūnija</t>
  </si>
  <si>
    <t>Upynos seniūnija</t>
  </si>
  <si>
    <t>Kaltinėnų seniūnija</t>
  </si>
  <si>
    <t>09.04.01.01.</t>
  </si>
  <si>
    <t>Neįgaliųjų socialinės integracijos įgyvendinimas</t>
  </si>
  <si>
    <t>13.01.02.04.</t>
  </si>
  <si>
    <t xml:space="preserve"> „Geriamojo vandens tiekimo ir nuotekų tvarkymo sistemų renovavimas ir plėtra Šilalės rajone (Kaltinėnuose, Traksėdyje)“</t>
  </si>
  <si>
    <t>13.01.05.13.</t>
  </si>
  <si>
    <t xml:space="preserve"> „Socialinio būsto fondo plėtra Šilalės rajono savivaldybėje“</t>
  </si>
  <si>
    <t>13.01.05.08.</t>
  </si>
  <si>
    <t>Ikimokyklinio ugdymo prieinamumo didinimas Šilalės m.</t>
  </si>
  <si>
    <t>13.01.05.09.</t>
  </si>
  <si>
    <t>Šilalės Simono Gaudėšiaus gimnazijos  pastato dalies patalpų modernizavimas ir aprūpinimas įranga</t>
  </si>
  <si>
    <t>13.01.05.02</t>
  </si>
  <si>
    <t xml:space="preserve"> „Šilalės rajono Kvėdarnos gyvenamosios vietovės atnaujinimas“</t>
  </si>
  <si>
    <t>03.02.01.04.</t>
  </si>
  <si>
    <t>Projektas „Eismo saugumo priemonių diegimas Šilalės mieste ir rajono gyvenvietėse“</t>
  </si>
  <si>
    <t>13.01.05.04.</t>
  </si>
  <si>
    <t>Upynos kultūros namų pastato ir infrastruktūros atnaujinimas</t>
  </si>
  <si>
    <t>Iš viso: Savivaldybės infrastruktūros objektų priežiūros ir plėtros programa Nr. 13</t>
  </si>
  <si>
    <t>Ikimokyklinių įstaigų ugdymo proceso ir aplinkos užtikrinimas</t>
  </si>
  <si>
    <t xml:space="preserve">Socialinės apsaugos plėtojimo programa Nr. 09          </t>
  </si>
  <si>
    <t>09.01.01.02.</t>
  </si>
  <si>
    <t>Iš viso              Socialinės apsaugos plėtojimo programa Nr. 09</t>
  </si>
  <si>
    <t>Bijotų seniūnija</t>
  </si>
  <si>
    <t>Laukuvos seniūnija</t>
  </si>
  <si>
    <t>09.01.01.01.</t>
  </si>
  <si>
    <t>Institucijos valdymo išlaidos (socialinių darbuotojų išlaikymas)</t>
  </si>
  <si>
    <t xml:space="preserve"> „Savivaldybės infrastruktūros objektų priežiūros ir plėtros programa" Nr. 13</t>
  </si>
  <si>
    <t>13.01.04.08.</t>
  </si>
  <si>
    <t xml:space="preserve">Pėsčiųjų takų rekonstrukcija A. Stulginskio g. ir dalyje Gardavos g.  Tūbinių I k. Šilalės r. </t>
  </si>
  <si>
    <t>13.01.04.09.</t>
  </si>
  <si>
    <t>Kelių, gatvių kapitalinio remonto darbai (mieste ir kaimiškosiose seniūnijose)</t>
  </si>
  <si>
    <t>13.01.04.11.</t>
  </si>
  <si>
    <t>13.01.04.14.</t>
  </si>
  <si>
    <t>Šilalės rajono Bijotų seniūnijos Bijotų gyvenvietės Baublių ir Malūno gatvių rekonstrukcija</t>
  </si>
  <si>
    <t>13.01.04.15.</t>
  </si>
  <si>
    <t>Kaltinėnų seniūnijos Gineikių k. Rakutiškės  g., D. Poškos g.  kapitalinis remontas</t>
  </si>
  <si>
    <t>13.01.04.34.</t>
  </si>
  <si>
    <t>Pajūrio seniūnijos Kalniškių I kaimo gatvės rekonstrukcija</t>
  </si>
  <si>
    <t>13.01.04.36.</t>
  </si>
  <si>
    <t>13.01.04.37.</t>
  </si>
  <si>
    <t>13.01.04.38.</t>
  </si>
  <si>
    <t>13.01.04.39.</t>
  </si>
  <si>
    <t>Bilionių seniūnijos Bilionių kaimo Aukštagirės gatvei</t>
  </si>
  <si>
    <t>13.01.04.40.</t>
  </si>
  <si>
    <t xml:space="preserve"> „Komunalinio ūkio ir turto programa“ Nr. 11</t>
  </si>
  <si>
    <t>11.01.02.02.</t>
  </si>
  <si>
    <t>Asfaltbetonio dangų paprastasis remontas mieste ir kaimiškosiose seniūnijose</t>
  </si>
  <si>
    <t>11.01.02.03.</t>
  </si>
  <si>
    <t>Vietinės reikšmės kelių ir gatvių su žvyro danga mieste ir kaimiškosiose seniūnijose priežiūra (greideriavimas)</t>
  </si>
  <si>
    <t>11.01.02.04.</t>
  </si>
  <si>
    <t>Vietinės reikšmės kelių ir gatvių statybos techninių ir techninių darbo projektų kelių saugumo audito paslaugos</t>
  </si>
  <si>
    <t>11.01.02.05.</t>
  </si>
  <si>
    <t>Kelių ir gatvių laboratoriniai kokybės kontrolės darbai</t>
  </si>
  <si>
    <t>11.01.02.06.</t>
  </si>
  <si>
    <t>Gatvių priežiūra žiemos sezono metu</t>
  </si>
  <si>
    <t>11.01.02.07.</t>
  </si>
  <si>
    <t>Gatvių ženklinimas ir kelio ženklų įrengimas Šilalės mieste ir seniūnijose</t>
  </si>
  <si>
    <t>Iš viso  Finansavimo šaltinis Nr.  147</t>
  </si>
  <si>
    <t>Finansuoti tarpinstitucinio bendradarbiavimo koordinatoriaus pareigybės išlaikymą</t>
  </si>
  <si>
    <t>Iš viso Savivaldybės infrastruktūros objektų priežiūros ir plėtros programa Nr. 13</t>
  </si>
  <si>
    <t>Iš viso Komunalinio ūkio ir turto programa Nr. 11</t>
  </si>
  <si>
    <t>13.01.04.46.</t>
  </si>
  <si>
    <t>Savivaldybės funkcijų įgyvendinimo ir valdymo tobulinimo programa Nr. 1</t>
  </si>
  <si>
    <t>11.01.02.10.</t>
  </si>
  <si>
    <t>Saugaus eismo salelių, greičio mažinimo kalnelių ir atitvarų įrengimo darbai</t>
  </si>
  <si>
    <t xml:space="preserve">iš jų </t>
  </si>
  <si>
    <t xml:space="preserve"> darbo užmokesčiui</t>
  </si>
  <si>
    <t>Iš viso   Švietimo kokybės ir mokymosi aplinkos užtikrinimo programa Nr. 07</t>
  </si>
  <si>
    <t>Neformaliojo vaikų švietimo programų įvairovės užtikrinimui</t>
  </si>
  <si>
    <t>09.02.02.02.</t>
  </si>
  <si>
    <t>Kompensacijos už šildymą</t>
  </si>
  <si>
    <t>Eurais</t>
  </si>
  <si>
    <t>09.02.03.03.</t>
  </si>
  <si>
    <t>Būsto pritaikymas neįgaliems</t>
  </si>
  <si>
    <t>13.01.04.47.</t>
  </si>
  <si>
    <t>Sodininkų g., Ramunės g., Lelijų g. Struikų k. Šilalės kaim. sen. Šilalės r. sav.</t>
  </si>
  <si>
    <t>11.02.01.02.</t>
  </si>
  <si>
    <t>Gatvių ir žemės kadastriniai matavimai</t>
  </si>
  <si>
    <t xml:space="preserve">  Žemės ūkio plėtros ir melioracijos programa    Nr. 10</t>
  </si>
  <si>
    <t>Iš viso  Žemės ūkio plėtros ir melioracijos programa  Nr. 10</t>
  </si>
  <si>
    <t>„Savivaldybės infrastruktūros objektų priežiūros ir plėtros programa" Nr. 13</t>
  </si>
  <si>
    <t>13.01.05.63.</t>
  </si>
  <si>
    <t>Projektas „Gerovės konsultantų modelio įdiegimas Šilalės rajone“</t>
  </si>
  <si>
    <t>Iš viso  Finansavimo šaltinis Nr.  13 (EU)</t>
  </si>
  <si>
    <t>Iš viso  Finansavimo šaltinis Nr. 145</t>
  </si>
  <si>
    <t xml:space="preserve">  „Komunalinio ūkio ir turto programa“ Nr. 11</t>
  </si>
  <si>
    <t>11.01.01.12.</t>
  </si>
  <si>
    <t xml:space="preserve"> individualiems antrinių žaliavų surinkimo konteineriams įsigyti</t>
  </si>
  <si>
    <t>Iš viso  „Komunalinio ūkio ir turto programa“ Nr. 11</t>
  </si>
  <si>
    <t>11.01.01.13.</t>
  </si>
  <si>
    <t xml:space="preserve">biologinių atliekų surinkimo priemonėms įsigyti </t>
  </si>
  <si>
    <t>Iš viso   „Komunalinio ūkio ir turto programa“ Nr. 11</t>
  </si>
  <si>
    <t>11.01.01.14.</t>
  </si>
  <si>
    <t xml:space="preserve">namų ūkiuose susidariusioms asbesto atliekoms tvarkyti </t>
  </si>
  <si>
    <t xml:space="preserve">   „Komunalinio ūkio ir turto programa“ Nr. 11</t>
  </si>
  <si>
    <t>11.01.01.15.</t>
  </si>
  <si>
    <t xml:space="preserve">naudotų padangų, kurių turėtojo nustatyti neįmanoma arba kuris neegzistuoja, tvarkymui gauti </t>
  </si>
  <si>
    <t>11.01.01.16.</t>
  </si>
  <si>
    <t>tekstilės atliekų surinkimo konteineriams įsigyti</t>
  </si>
  <si>
    <t>Iš viso    Kultūros ugdymo ir etnokultūros puoselėjimo programa Nr. 05</t>
  </si>
  <si>
    <t xml:space="preserve"> „Savivaldybės infrastruktūros objektų priežiūros ir plėtros programa“ Nr. 13</t>
  </si>
  <si>
    <t>K. Jauniaus  gatvės Grimzdų k., Kvėdarnos sen. Šilalės r. sav. asfaltavimas</t>
  </si>
  <si>
    <t>Šilalės rajono socialinių paslaugų namų veiklos užtikrinimas (socialinių paslaugų darbuotojų darbo užmokestis)</t>
  </si>
  <si>
    <t>10.02.02.12.</t>
  </si>
  <si>
    <t>Projektas „Šilalės rajono Laukuvos  kadastrinės vietovės griovių ir statinių juose rekonstrukcija“</t>
  </si>
  <si>
    <t xml:space="preserve">Švietimo kokybės ir mokymosi aplinkos užtikrinimo programa Nr. 07         </t>
  </si>
  <si>
    <t>07.01.02.12.</t>
  </si>
  <si>
    <t>Bendrojo ugdymo mokyklų tinklo stiprinimo iniciatyvoms skatinti</t>
  </si>
  <si>
    <t>Iš viso  „Švietimo kokybės ir mokymosi aplinkos užtikrinimo programa Nr. 07“</t>
  </si>
  <si>
    <t xml:space="preserve">„Socialinės apsaugos plėtojimo programa Nr. 09 “         </t>
  </si>
  <si>
    <t>09.02.02.01.</t>
  </si>
  <si>
    <t>Socialinių pašalpų skyrimas ir mokėjimas nepasiturintiems gyventojams</t>
  </si>
  <si>
    <t>Iš viso  „Socialinės apsaugos plėtojimo programa Nr. 09“</t>
  </si>
  <si>
    <t xml:space="preserve">„Socialinės apsaugos plėtojimo programa Nr. 09          </t>
  </si>
  <si>
    <t>09.02.02.13.</t>
  </si>
  <si>
    <t xml:space="preserve">Socialinės apsaugos plėtojimo programa Nr. 09         </t>
  </si>
  <si>
    <t>09.03.01.23.</t>
  </si>
  <si>
    <t>Bendruomeninei veiklai stiprinti</t>
  </si>
  <si>
    <t xml:space="preserve"> Savivaldybės infrastruktūros objektų priežiūros ir plėtros programa  Nr. 13</t>
  </si>
  <si>
    <t>Iš viso  „Savivaldybės infrastruktūros objektų priežiūros ir plėtros programa" Nr. 13“</t>
  </si>
  <si>
    <t xml:space="preserve">Švietimo kokybės ir mokymosi aplinkos užtikrinimo programa Nr. 07  </t>
  </si>
  <si>
    <t>09.02.02.19.</t>
  </si>
  <si>
    <t>10.02.02.11.</t>
  </si>
  <si>
    <t xml:space="preserve"> „Vandentiekio ir nuotekų tinklų rekonstrukcija ir plėtra Šilalės rajone (Kaltinėnuose)“</t>
  </si>
  <si>
    <t>Projektas „Šilalės rajono Pajūralio ir Jomantų  kadastrinių vietovių griovių ir statinių juose rekonstrukcija“</t>
  </si>
  <si>
    <t>Kompensacija už būsto suteikimą užsieniečiams</t>
  </si>
  <si>
    <t>Finansavimo šaltinis –  Nr. 149   (finansuoti tarpinstitucinio bendradarbiavimo koordinatoriaus pareigybės išlaikymą)</t>
  </si>
  <si>
    <t>Finansavimo šaltinis –  Nr. 144   (pedagoginių darbuotojų, išlaikomų iš savivaldybės biudžeto lėšų, darbo užmokesčiui didinti (meno ir sporto mokykloms, darželiams)</t>
  </si>
  <si>
    <t>Finansavimo šaltinis –  Nr. 1412 (neformaliajam vaikų švietimui  iš valstybės biudžeto)</t>
  </si>
  <si>
    <t>Finansavimo šaltinis –  Nr. 1425  (skirtos lėšos vaikų dienos socialinei priežiūrai organizuoti, teikti ir administruoti)</t>
  </si>
  <si>
    <t>Finansavimo šaltinis –  Nr. 1427   (Savivaldybės viešosioms bibliotekoms dokumentams įsigyti )</t>
  </si>
  <si>
    <t>Finansavimo šaltinis –  Nr. 144  (skirtos lėšos  asmeninei pagalbai teikti ir administruoti)</t>
  </si>
  <si>
    <t>Finansavimo šaltinis –  Nr. 1419   (Planuojamos skolintos lėšos pagal  Lietuvos Respublikos  finansų ministerijos nustatytą tvarką atrinktiems investiciniams projektams finansuoti)</t>
  </si>
  <si>
    <t>Finansavimo šaltinis –  Nr. 147 (kelių lėšos)</t>
  </si>
  <si>
    <t>Kvėdarnos seniūnijos vietinės reikšmės keliui Nr. Kv– 46 Pūslaukis– Drobūkščiai (Šilalės gatvė) kapitališkai remontuoti įrengiant pėsčiųjų ir dviračių taką</t>
  </si>
  <si>
    <t>Kvėdarnos seniūnijos Grimzdų kaimo Liepų gatvei (Nr. Skv– 2) kapitališkai remontuoti</t>
  </si>
  <si>
    <t>Upynos seniūnijos Naujojo Obelyno kaimo Akmenos gatvei (Nr. Up– 03) kapitališkai remontuoti</t>
  </si>
  <si>
    <t>Laukuvos  seniūnijos Kantautalių kaimo ir Kaštaunalių kaimo kelias    Laukuva– Treigiai– Kaštaunaliai–   Šilalės plentas (Nr. La– 58)</t>
  </si>
  <si>
    <t xml:space="preserve">Finansavimo šaltinis –  Nr. 13 (EU) </t>
  </si>
  <si>
    <t>Finansavimo šaltinis –  Nr. 145</t>
  </si>
  <si>
    <t>Finansavimo šaltinis –  Nr. 144  (skirtos lėšos  individualiems antrinių žaliavų surinkimo konteineriams įsigyti)   (kodas – 144)</t>
  </si>
  <si>
    <t>Finansavimo šaltinis –  Nr. 144  (skirtos lėšos  biologinių atliekų surinkimo priemonėms įsigyti )   (kodas – 144)</t>
  </si>
  <si>
    <t>Finansavimo šaltinis –  Nr. 144  (skirtos lėšos  namų ūkiuose susidariusioms asbesto atliekoms tvarkyti)  (kodas – 144)</t>
  </si>
  <si>
    <t>Finansavimo šaltinis –  Nr. 144  (skirtos lėšos naudotų padangų, kurių turėtojo nustatyti neįmanoma arba kuris neegzistuoja, tvarkymui gauti )   (kodas – 144)</t>
  </si>
  <si>
    <t>Finansavimo šaltinis –  Nr. 144  (skirtos lėšos  tekstilės atliekų surinkimo konteineriams įsigyti)   (kodas – 144)</t>
  </si>
  <si>
    <t xml:space="preserve">Finansavimo šaltinis –  Nr. 144  (skirtos lėšos, kompensacijoms už būsto suteikimą užsieniečiams, pasitraukusiems iš Ukrainos dėl Rusijos Federacijos karinių veiksnių Ukrainoje, finansuoti)   </t>
  </si>
  <si>
    <t>Finansavimo šaltinis –  Nr. 144   (skirtos lėšos, vaikų, atvykusių į Lietuvos Respubliką iš Ukrainos dėl Rusijos Federacijos karinių veiksmų Ukrainoje, ugdymui ir pavėžėjimui į mokyklą ir atgal)                                                                                 (pagal Lietuvos Respublikos švietimo, mokslo ir sporto  ministro 2022 m. balandžio 1 d. įsakymą Nr. V– 491 „Dėl vaikų, atvykusių į Lietuvos Respubliką iš Ukrainos dėl Rusijos Federacijos karinių veiksmų Ukrainoje, ugdymo ir pavežėjimo į mokyklą ir atgal finansavimo tvarkos aprašo patvirtinimo)</t>
  </si>
  <si>
    <t xml:space="preserve">Finansavimo šaltinis –  Nr. 144  (skirtos lėšos, savivaldybei bendruomeninei veiklai stiprinti)   </t>
  </si>
  <si>
    <t xml:space="preserve">Finansavimo šaltinis –  Nr. 144  (skirtos lėšos, susijusioms su valstybinių ir savivaldybių mokyklų mokytojų, dirbančių pagal ikimokyklinio, priešmokyklinio, bendrojo ugdymo ir profesinio mokymo programas, personalo optimizavimu ir atnaujinimui, apmokėti )   </t>
  </si>
  <si>
    <t>Šilalės lopšelis-darželis                      „Žiogelis“</t>
  </si>
  <si>
    <t>Šilalės meno mokykla</t>
  </si>
  <si>
    <t>07.01.03.01.</t>
  </si>
  <si>
    <t>Šilalės meno mokykloje ugdymo proceso ir aplinkos išlaikymo užtikrinimas</t>
  </si>
  <si>
    <t>Šilalės sporto mokykla</t>
  </si>
  <si>
    <t>07.01.03.02.</t>
  </si>
  <si>
    <t>Šilalės sporto mokykloje ugdymo proceso ir aplinkos išlaikymo užtikrinimas</t>
  </si>
  <si>
    <t>09.02.02.21.</t>
  </si>
  <si>
    <t>Piniginė socialinė parama užsieniečiams</t>
  </si>
  <si>
    <t>Finansavimo šaltinis - Nr. 1419   (Planuojamos skolintos lėšos pagal  Lietuvos Respublikos  finansų ministerijos nustatytą tvarką atrinktiems investiciniams projektams finansuoti)</t>
  </si>
  <si>
    <t>Šilalės rajono socialinių paslaugų namų veiklos užtikrinimas</t>
  </si>
  <si>
    <t xml:space="preserve">Finansavimo šaltinis - Nr. 147    </t>
  </si>
  <si>
    <t>01.01.04.10.</t>
  </si>
  <si>
    <t>Savivaldybės administracijos ir seniūnijų  veiklai reikalingo ilgalaikio turto įsigijimas (kieto kuro  katilo keitimas į naują šilumos siurblį oras-vanduo Kaltinėnų seniūnijos pastate)</t>
  </si>
  <si>
    <t>Savivaldybės administracijos ir seniūnijų  veiklai reikalingo ilgalaikio turto įsigijimas (kieto kuro  katilo keitimas į naują šilumos siurblį oras-vanduo Upynos seniūnijos pastate)</t>
  </si>
  <si>
    <t>Iš viso: Savivaldybės funkcijų įgyvendinimo ir valdymo tobulinimo programa Nr. 1</t>
  </si>
  <si>
    <t>13.01.05.72.</t>
  </si>
  <si>
    <t>Rengti Dalios Grinkevičiūtės ir Šilalės krašto tremtinių muziejaus, Eitvydaičių g. 9, Laukuva, Šilalės r. sav., rekonstrukcijos techninį
projektą</t>
  </si>
  <si>
    <t xml:space="preserve">Finansavimo šaltinis - Nr. 144  (skirtos lėšos, „Gerinti socialinių paslaugų kokybę ir prieinamumą, didinti socialinės paramos veiksmmingumą kriziniais atvejais šeimoje“ veiklai )   </t>
  </si>
  <si>
    <t xml:space="preserve">Finansavimo šaltinis -EU (133)  karjeros specialistų tinklo vystymas  iš Europos Sąjungos struktūrinių fondų lėšų bendrai finansuojamo projekto „karjeros specialistai“ </t>
  </si>
  <si>
    <t>Šilalės švietimo pagalbos tarnyba</t>
  </si>
  <si>
    <t>07.01.04.01.</t>
  </si>
  <si>
    <t>Šilalės švietimo pagalbos tarnybos veiklos organizavimo užtikrinimas</t>
  </si>
  <si>
    <t>Šilalės r. Laukuvos Noberto Vėliaus  gimnazija</t>
  </si>
  <si>
    <t>Šilalės lopšelis- darželis „Žiogelis“</t>
  </si>
  <si>
    <t>Kompensacija kietam kurui</t>
  </si>
  <si>
    <t xml:space="preserve">Finansavimo šaltinis –  Nr. 144  (skirtos lėšos užsieniečiams, pasitraukusiems iš  Ukrainos dėl Rusijos Federacijos karinių veiksmų Ukrainoje, priimti ir pagalbai jiems teikti iki 2022 m. rugpjūčio 31 d. ) </t>
  </si>
  <si>
    <t>Finansavimo šaltinis –  Nr. 144  (skirtos lėšos, savivaldybių bendrojo ugdymo mokyklų tinklo stiprinimo iniciatyvoms skatinti) (mokinių pavežėjimas)</t>
  </si>
  <si>
    <t>Finansavimo šaltinis –  Nr. 144  (Speciali tikslinė dotacija ugdymo reikmėms finansuoti  skiriama iš Vyriausybės rezervo lėšų, skirtos pagalbos priemonėms dėl Rusijos Federacijos karinių veiksmų Ukrainoje  (Lietuvos Respublikos švietimo,mokslo ir sporto ministerija)</t>
  </si>
  <si>
    <t>_______________________________________________</t>
  </si>
  <si>
    <t xml:space="preserve">Finansavimo šaltinis - Nr. 144  (skirtos lėšos Integraliai pagalbai teikti  )   </t>
  </si>
  <si>
    <t>09.03.01.21.</t>
  </si>
  <si>
    <t>Integralios pagalbos plėtra Šilalės rajone</t>
  </si>
  <si>
    <t>Finansavimo šaltinis - Nr. 144  Lietuvos Respublikos Vyriausybės rezervo skirtos savivaldybei 2022 metais, siekiant kompensuoti išlaidas, patirtas priimant užsieniečius, pasitraukusius iš Ukrainos dėl Rusijos Federacijos karinių veiksmų Ukrainoje, ir jiems teikiant pagalbą pagal Lietuvos Respublikos piniginės socialinės paramos nepasiturintiems  gyventojams įstatymą  (Lietuvos Respublikos socialinės apsaugos ir darbo ministerija)</t>
  </si>
  <si>
    <t>Akredituota socialinė reabilitacija neįgaliesiems bendruomenėje</t>
  </si>
  <si>
    <t>09.04.01.07.</t>
  </si>
  <si>
    <t>09.03.01.11.</t>
  </si>
  <si>
    <t>Kompleksinių paslaugų šeimai teikimas Šilalės rajono savivaldybėje</t>
  </si>
  <si>
    <t>10.02.02.14.</t>
  </si>
  <si>
    <t>Projektas „Šilalės rajono Biržų Lauko ir Jucaičių kadastrinės vietovės griovių ir statinių juose rekonstrukcija“</t>
  </si>
  <si>
    <t>13.01.05.43.</t>
  </si>
  <si>
    <t>Bendruomeninių vaikų globos namų steigimas ir vaikų dienos centrų tinklo plėtra Šilalės rajono savivaldybėje</t>
  </si>
  <si>
    <t xml:space="preserve"> Švietimo kokybės ir mokymosi aplinkos užtikrinimo programa Nr. 07   </t>
  </si>
  <si>
    <t>Finansavimo šaltinis –  Nr. 144   (Speciali tikslinė dotacija ugdymo reikmėms finansuoti 2023 m.  skiriama iš Valstybės vardu pasiskolintų lėšų)  (Lietuvos Respublikos švietimo,mokslo ir sporto ministerija)</t>
  </si>
  <si>
    <t>Finansavimo šaltinis –  Nr. 144  skirtos lėšos avanso išmokėjimui projektui „Pabėgėlių iš Ukrainos priėmimas ir ankstyva integracija “ (Lietuvos Respublikos socialinės apsaugos ir darbo ministerija)</t>
  </si>
  <si>
    <t>Projektas „Pabėgėlių iš Ukrainos priėmimas ir ankstyva integracija “</t>
  </si>
  <si>
    <t>09.03.01.27.</t>
  </si>
  <si>
    <t>Finansavimo šaltinis –  Nr. 144  valstybės vardu pasiskolintų lėšų skirtos savivaldybei 2023 metais, siekiant padengti jų išlaidas, patirtas teikiant specialiąsias socialines paslaugas  užsieniečiams, pasitraukusius iš Ukrainos dėl Rusijos Federacijos karinių veiksmų Ukrainoje</t>
  </si>
  <si>
    <t>Finansavimo šaltinis - Nr. 144  skirtos lėšos išlaidoms, organizuoti būsto ir jo aplinkos pritaikymą neįgaliems  (Lietuvos Respublikos socialinės apsaugos ir darbo ministerija)</t>
  </si>
  <si>
    <t xml:space="preserve">Socialinės apsaugos plėtojimo programa Nr. 09    </t>
  </si>
  <si>
    <t>Finansavimo šaltinis - Nr. 144  (skirtos lėšos projektui „Atviros ekosistemos atsiskaitymams negrynaisiais pinigais bendrojo ugdymo įstaigų valgyklose kūrimas"</t>
  </si>
  <si>
    <t>13.01.05.75.</t>
  </si>
  <si>
    <t>Projektas „Atviros ekosistemos atsiskaitymams negrynaisiais pinigais bendrojo ugdymo įstaigų valgyklose kūrimas"</t>
  </si>
  <si>
    <t xml:space="preserve">Finansavimo šaltinis - Nr. 144  valstybės vardu pasiskolintų lėšų skirtos savivaldybei 2023 metų, patirtas mokant laidojimo pašalpą pagal LR paramos mirties atveju įstatymą ir teikiant socialinę paramą mokiniams pagal LR socialinės paramos mokiniams įstatymą  užsieniečiams, pasitraukusius iš Ukrainos dėl Rusijos Federacijos karinių veiksmų Ukrainoje, padengti </t>
  </si>
  <si>
    <t>Valstybinių (perduotų savivaldybėms) funkcijų vykdymo programa  Nr. 08</t>
  </si>
  <si>
    <t>08.01.01.20.</t>
  </si>
  <si>
    <t>Socialinė parama mokiniams už įsigytus produktus</t>
  </si>
  <si>
    <t>Iš viso Valstybinių (perduotų savivaldybėms) funkcijų vykdymo programa  Nr. 08</t>
  </si>
  <si>
    <t>Finansavimo šaltinis - Nr. 1431  valstybės vardu pasiskolintų lėšų skirtos savivaldybei 2023 metais, siekiant kompensuoti išlaidas, patirtas priimant užsieniečius, pasitraukusius iš Ukrainos dėl Rusijos Federacijos karinių veiksmų Ukrainoje, ir jiems teikiant pagalbą pagal Lietuvos Respublikos piniginės socialinės paramos nepasiturintiems  gyventojams įstatymą  (Lietuvos Respublikos socialinės apsaugos ir darbo ministerija)</t>
  </si>
  <si>
    <t>Finansavimo šaltinis - Nr. 144  valstybės vardu pasiskolintų lėšų skirtos savivaldybei 2023 metais, siekiant padengti jų išlaidas, patirtas teikiant paramą būstui išsinuomoti pagal Lietuvos Respublikos paramos būstui įsigyti ar išsinuomoti įstatymą užsieniečiams, pasitraukusius iš Ukrainos dėl Rusijos Federacijos karinių veiksmų Ukrainoje  (Lietuvos Respublikos socialinės apsaugos ir darbo ministerija)</t>
  </si>
  <si>
    <t>Finansavimo šaltinis –  Nr. 144  (skirtos lėšos valstybės tarnybos reformai įgyvendinti (Lietuvos Respublikos finansų ministerija)</t>
  </si>
  <si>
    <t>Savivaldybės funkcijų įgyvendinimo ir valdymo tobulinimo programa Nr. 01</t>
  </si>
  <si>
    <t>01.01.01.01.</t>
  </si>
  <si>
    <t>Savivaldybės tarybos finansinio, ūkinio bei materialinio aptarnavimo užtikrinimas</t>
  </si>
  <si>
    <t>Iš viso Savivaldybės funkcijų įgyvendinimo ir valdymo tobulinimo programa Nr. 01</t>
  </si>
  <si>
    <t>Finansavimo šaltinis - Nr. 144  valstybės vardu pasiskolintų lėšų skirtos savivaldybei 2023 metų II ketvirtį, siekiant padengti jų išlaidas, patirtas teikiant specialiąsias socialines paslaugas  užsieniečiams, pasitraukusius iš Ukrainos dėl Rusijos Federacijos karinių veiksmų Ukrainoje  (Lietuvos Respublikos socialinės apsaugos ir darbo ministerija)</t>
  </si>
  <si>
    <t>Finansavimo šaltinis - Nr. 144 skirtos lėšos projektui „ Atsinaujinančių energijos šaltinių diegimas Šilalės sporto mokykloje“ (Lietuvos Respublikos aplinkos ministerija)</t>
  </si>
  <si>
    <t xml:space="preserve">Švietimo kokybės ir mokymosi aplinkos užtikrinimo programa Nr. 07        </t>
  </si>
  <si>
    <t>07.03.01.01.</t>
  </si>
  <si>
    <t>Švietimo  įstaigų pastatų ir aplinkos pritaikymas higienos normų reikalavimams, remonto ir avarijų likvidavimo darbai</t>
  </si>
  <si>
    <t xml:space="preserve">Iš viso Švietimo kokybės ir mokymosi aplinkos užtikrinimo programa Nr. 07   </t>
  </si>
  <si>
    <t xml:space="preserve"> </t>
  </si>
  <si>
    <t>'Šilalės lopšelis-darželis                      „Žiogelis“</t>
  </si>
  <si>
    <t>Kultūros ugdymo ir etnokultūros puoselėjimo programa Nr. 05</t>
  </si>
  <si>
    <t>Kultūros centras</t>
  </si>
  <si>
    <t>05.02.01.01.</t>
  </si>
  <si>
    <t xml:space="preserve">Kultūros centro veiklos organizavimo užtikrinimas </t>
  </si>
  <si>
    <t>Iš viso Kultūros ugdymo ir etnokultūros puoselėjimo programa Nr. 05</t>
  </si>
  <si>
    <t xml:space="preserve">Finansavimo šaltinis –  Nr. 144  (skirtos lėšos, projektui „Bendruomeninių apgyvendinimo bei užimtumo paslaugų asmenims su proto ir psichikos negalia plėtra Šilalės rajone“ netinkamo finansuoti pridėtinės vertės mokesčio kompensavimui)   </t>
  </si>
  <si>
    <t>13.01.05.58</t>
  </si>
  <si>
    <t>projektas „Bendruomeninių apgyvendinimo bei užimtumo paslaugų asmenims su proto ir psichikos negalia plėtra Šilalės rajone“</t>
  </si>
  <si>
    <t>Kultūros ugdymo ir etnokultūros puoselėjimo programa Nr. .05</t>
  </si>
  <si>
    <t>Šilalės r. Laukuvos Norberto Vėliaus  gimnazija</t>
  </si>
  <si>
    <t>Finansavimo šaltinis - Nr. 144 skirtos lėšos projektui  „Saulės fotovoltinė elektrinė ant Šilalės  lopšelio-darželio „Žiogelis“ pastato stogo“ (KKS-S-343) (Lietuvos Respublikos aplinkos ministerija)</t>
  </si>
  <si>
    <t>Finansavimo šaltinis - Nr. 144 skirtos lėšos projektui  „Saulės fotovoltinė elektrinė J. Basanavičiaus g. 12, Šilalė“ (KKS-S-276) (Lietuvos Respublikos aplinkos ministerija)</t>
  </si>
  <si>
    <t>D. Poškos gatvės ir Kovo 11-osios gatvės dalies rekonstrukcija</t>
  </si>
  <si>
    <t>Projektas „Gatvių apšvietimo modernizavimas“ (antras kvietimas)</t>
  </si>
  <si>
    <t>2023 m. gruodžio   d.</t>
  </si>
  <si>
    <t>sprendimo Nr. T1-      redakcija)</t>
  </si>
  <si>
    <t>08.01.01.19.</t>
  </si>
  <si>
    <t>Paramos mirties atveju ir kitos paramos teikimas</t>
  </si>
  <si>
    <t>Finansavimo šaltinis –  Nr. 144   (Speciali tikslinė dotacija ugdymo reikmėms finansuoti 2023 m.  skiriama iš Pažangos priemonės „Pirmiausia mokytojas“ lėšų)  (Lietuvos Respublikos švietimo,mokslo ir sporto ministerija)</t>
  </si>
  <si>
    <t>Šilalės r. Laukuvos Norberto Vėliaus gimnazija</t>
  </si>
  <si>
    <t>Šilalės  švietimo pagalbos tarnyba                                                         (pedagoginei psichologinei pagalbai organizuoti)</t>
  </si>
  <si>
    <t>07.01.04.02.</t>
  </si>
  <si>
    <t>PP tarnybos veikos organizavimas</t>
  </si>
  <si>
    <t>Finansavimo šaltinis - Nr. 144 skirtos lėšos projektui „Vandens transporto priemonių nuleidimo vietų įrengimas prie Paršežerio ežero“</t>
  </si>
  <si>
    <t xml:space="preserve">Savivaldybės infrastruktūros objektų priežiūros ir plėtros programa Nr. 13 </t>
  </si>
  <si>
    <t>13.01.05.67.</t>
  </si>
  <si>
    <t>Vandens transporto priemonių nuleidimo vietų įrengimas prie Paršežerio ežero</t>
  </si>
  <si>
    <t>Iš viso  Savivaldybės infrastruktūros objektų priežiūros ir plėtros programa Nr. 13</t>
  </si>
  <si>
    <t xml:space="preserve">Finansavimo šaltinis –  Nr. 145  ir 144 (skirtos lėšos  siekiant užtikrinti Lietuvos Lietuvos piniginės socialinės paramos nepasiturintiems gyventojams įstatymo įgyvendinimą ) </t>
  </si>
  <si>
    <t>Finansavimo šaltinis –  Nr. 144  (skirtos lėšos  projektas „Kelio vedančios į Indijos piliakalnį paprastas remontas“)</t>
  </si>
  <si>
    <t>11.01.02.13.</t>
  </si>
  <si>
    <t>projektas „Kelio vedančios į Indijos piliakalnį paprastas remontas“</t>
  </si>
  <si>
    <t>2024 m. vasario   d.</t>
  </si>
  <si>
    <t>sprendimu Nr. T1-</t>
  </si>
  <si>
    <t>KITOS TIKSLINĖS DOTACIJOS  IŠ VALSTYBĖS BIUDŽETO  LĖŠŲ  PASKIRSTYMAS PAGAL ASIGNAVIMŲ VALDYTOJUS  2024 M.</t>
  </si>
  <si>
    <t xml:space="preserve">Ugdymo proceso ir aplinkos išlaikymo užtikrinimas pagrindinės mokyklos ir progimnazijos tipo bendrojo ugdymo mokyklose </t>
  </si>
  <si>
    <r>
      <t>Ikimokyklinių įstaigų ugdymo proceso ir aplinkos užtikrinimas</t>
    </r>
    <r>
      <rPr>
        <b/>
        <sz val="12"/>
        <rFont val="Times New Roman"/>
        <family val="1"/>
        <charset val="186"/>
      </rPr>
      <t xml:space="preserve"> </t>
    </r>
  </si>
  <si>
    <t xml:space="preserve">Ikimokyklinių įstaigų ugdymo proceso ir aplinkos užtikrinimas  </t>
  </si>
  <si>
    <t>Finansavimo šaltinis –  Nr. 144   (  skirtos lėšos socialinių paslaugų įstaigose dirbančių socialinių darbuotojų pareiginei  algai  padidinti  (Lietuvos Respublikos socialinės apsaugos ir darbo ministerija))</t>
  </si>
  <si>
    <t>Finansavimo šaltinis - Nr. 144  (skirtos lėšos akredituotai socialinei reabilitacijai neįgaliesiems bendruomenėje organizuoti, teikti ir administruoti  (Lietuvos Respublikos socialinės apsaugos ir darbo ministerija) )</t>
  </si>
  <si>
    <t>Finansavimo šaltinis -Nr. 144  skirtos lėšos profesiniam orientavimui  (Lietuvos Respublikos švietimo, mokslo ir sporto ministerija)</t>
  </si>
  <si>
    <t>Finansavimo šaltinis –  Nr. 144  (skirtos lėšos  atliekančioms asmenų su negalia reikalų koordinavimo funkciją)</t>
  </si>
  <si>
    <t>Institucijos valdymo išlaidos</t>
  </si>
  <si>
    <t>Finansavimo šaltinis - Nr. 144  (skirtos lėšos kompleksinėms paslaugoms šeimai organizuoti (kodas -144) (Lietuvos Respublikos socialinės apsaugos ir darbo ministerija)</t>
  </si>
  <si>
    <t>Finansavimo šaltinis - Nr. 144  (skirtos lėšos  ugdymo, maitinimo ir pavėžėjimo lėšų socialinę riziką patiriančių vaikų ikimokykliniam ugdymui užtikrinti    (pagal Lietuvos Respublikos Vyriausybės 2021 m. rugpjūčio 18 d. nutarimą Nr. 677 „Dėl ugdymo, maitinimo ir pavėžėjimo lėšų socialinę riziką patiriančių vaikų ikimokykliniam ugdymui užtikrinti apskaičiavimo, paskirstymo ir panaudojimo tvarkos aprašo patvirtinimo“)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</si>
</sst>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0"/>
      <name val="Arial"/>
      <charset val="186"/>
    </font>
    <font>
      <sz val="11"/>
      <color theme="1"/>
      <name val="Calibri"/>
      <family val="2"/>
      <charset val="186"/>
      <scheme val="minor"/>
    </font>
    <font>
      <sz val="10"/>
      <name val="Helv"/>
    </font>
    <font>
      <sz val="12"/>
      <name val="Times New Roman"/>
      <family val="1"/>
      <charset val="186"/>
    </font>
    <font>
      <b/>
      <sz val="12"/>
      <name val="Times New Roman"/>
      <family val="1"/>
      <charset val="186"/>
    </font>
    <font>
      <sz val="8"/>
      <name val="Arial"/>
      <family val="2"/>
      <charset val="186"/>
    </font>
    <font>
      <sz val="12"/>
      <color indexed="8"/>
      <name val="Times New Roman"/>
      <family val="1"/>
      <charset val="186"/>
    </font>
    <font>
      <sz val="12"/>
      <name val="Arial"/>
      <family val="2"/>
      <charset val="186"/>
    </font>
    <font>
      <sz val="10"/>
      <name val="Arial"/>
      <family val="2"/>
      <charset val="186"/>
    </font>
    <font>
      <b/>
      <sz val="12"/>
      <name val="Arial"/>
      <family val="2"/>
      <charset val="186"/>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s>
  <cellStyleXfs count="5">
    <xf numFmtId="0" fontId="0" fillId="0" borderId="0"/>
    <xf numFmtId="0" fontId="2" fillId="0" borderId="0"/>
    <xf numFmtId="0" fontId="8" fillId="0" borderId="0"/>
    <xf numFmtId="0" fontId="1" fillId="0" borderId="0"/>
    <xf numFmtId="0" fontId="1" fillId="0" borderId="0"/>
  </cellStyleXfs>
  <cellXfs count="138">
    <xf numFmtId="0" fontId="0" fillId="0" borderId="0" xfId="0"/>
    <xf numFmtId="0" fontId="3" fillId="0" borderId="0" xfId="0" applyFont="1"/>
    <xf numFmtId="0" fontId="4" fillId="0" borderId="0" xfId="0" applyFont="1"/>
    <xf numFmtId="0" fontId="4" fillId="0" borderId="0" xfId="0" applyFont="1" applyAlignment="1">
      <alignment vertical="center"/>
    </xf>
    <xf numFmtId="0" fontId="3" fillId="0" borderId="0" xfId="0" applyFont="1" applyAlignment="1">
      <alignment vertical="center"/>
    </xf>
    <xf numFmtId="0" fontId="6" fillId="0" borderId="0" xfId="0" applyFont="1"/>
    <xf numFmtId="0" fontId="6" fillId="0" borderId="0" xfId="0" applyFont="1" applyAlignment="1">
      <alignment horizontal="center"/>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xf>
    <xf numFmtId="1" fontId="4" fillId="0" borderId="2" xfId="0" applyNumberFormat="1" applyFont="1" applyBorder="1" applyAlignment="1">
      <alignment horizontal="center" wrapText="1"/>
    </xf>
    <xf numFmtId="0" fontId="3" fillId="0" borderId="1" xfId="0" quotePrefix="1" applyFont="1" applyBorder="1" applyAlignment="1">
      <alignment horizontal="center" vertical="center" wrapText="1"/>
    </xf>
    <xf numFmtId="0" fontId="3" fillId="0" borderId="1" xfId="0" quotePrefix="1"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7" fillId="0" borderId="0" xfId="0" applyFont="1"/>
    <xf numFmtId="1" fontId="3" fillId="0" borderId="1" xfId="0" applyNumberFormat="1" applyFont="1" applyBorder="1" applyAlignment="1">
      <alignment horizontal="center" wrapText="1"/>
    </xf>
    <xf numFmtId="1" fontId="3" fillId="0" borderId="1" xfId="0" applyNumberFormat="1" applyFont="1" applyBorder="1" applyAlignment="1">
      <alignment horizontal="center"/>
    </xf>
    <xf numFmtId="1" fontId="3" fillId="0" borderId="0" xfId="0" applyNumberFormat="1" applyFont="1" applyAlignment="1">
      <alignment vertical="center"/>
    </xf>
    <xf numFmtId="1" fontId="4" fillId="0" borderId="1" xfId="0" applyNumberFormat="1" applyFont="1" applyBorder="1" applyAlignment="1">
      <alignment horizontal="center" wrapText="1"/>
    </xf>
    <xf numFmtId="1" fontId="4" fillId="0" borderId="1" xfId="0" applyNumberFormat="1" applyFont="1" applyBorder="1" applyAlignment="1">
      <alignment horizontal="center"/>
    </xf>
    <xf numFmtId="0" fontId="4" fillId="0" borderId="3" xfId="0" applyFont="1" applyBorder="1" applyAlignment="1">
      <alignment horizontal="center" vertical="center" wrapText="1"/>
    </xf>
    <xf numFmtId="0" fontId="4" fillId="0" borderId="1" xfId="0" quotePrefix="1" applyFont="1" applyBorder="1" applyAlignment="1">
      <alignment horizontal="center" vertical="center" wrapText="1"/>
    </xf>
    <xf numFmtId="0" fontId="3" fillId="3" borderId="1" xfId="0" quotePrefix="1" applyFont="1" applyFill="1" applyBorder="1" applyAlignment="1">
      <alignment horizontal="center" vertical="center" wrapText="1"/>
    </xf>
    <xf numFmtId="0" fontId="3" fillId="3" borderId="1" xfId="0" quotePrefix="1" applyFont="1" applyFill="1" applyBorder="1" applyAlignment="1">
      <alignment horizontal="left" vertical="center" wrapText="1"/>
    </xf>
    <xf numFmtId="0" fontId="3" fillId="0" borderId="0" xfId="0" applyFont="1" applyAlignment="1">
      <alignment vertical="center" wrapText="1"/>
    </xf>
    <xf numFmtId="1" fontId="4" fillId="3" borderId="1" xfId="0" applyNumberFormat="1" applyFont="1" applyFill="1" applyBorder="1" applyAlignment="1">
      <alignment horizontal="center" wrapText="1"/>
    </xf>
    <xf numFmtId="1" fontId="4" fillId="4" borderId="1" xfId="2" applyNumberFormat="1" applyFont="1" applyFill="1" applyBorder="1" applyAlignment="1">
      <alignment horizontal="center"/>
    </xf>
    <xf numFmtId="1" fontId="4" fillId="4" borderId="1" xfId="0" applyNumberFormat="1" applyFont="1" applyFill="1" applyBorder="1" applyAlignment="1">
      <alignment horizontal="center" wrapText="1"/>
    </xf>
    <xf numFmtId="1" fontId="3" fillId="0" borderId="1" xfId="0" applyNumberFormat="1" applyFont="1" applyBorder="1" applyAlignment="1">
      <alignment horizontal="center" vertical="center"/>
    </xf>
    <xf numFmtId="0" fontId="4" fillId="0" borderId="1" xfId="2" quotePrefix="1" applyFont="1" applyBorder="1" applyAlignment="1">
      <alignment horizontal="center" vertical="center" wrapText="1"/>
    </xf>
    <xf numFmtId="0" fontId="3" fillId="0" borderId="1" xfId="0" applyFont="1" applyBorder="1" applyAlignment="1">
      <alignment horizontal="center" vertical="center"/>
    </xf>
    <xf numFmtId="1" fontId="4" fillId="5" borderId="2" xfId="0" applyNumberFormat="1" applyFont="1" applyFill="1" applyBorder="1" applyAlignment="1">
      <alignment horizontal="center" wrapText="1"/>
    </xf>
    <xf numFmtId="0" fontId="3" fillId="0" borderId="5" xfId="0" quotePrefix="1" applyFont="1" applyBorder="1" applyAlignment="1">
      <alignment horizontal="left" vertical="center" wrapText="1"/>
    </xf>
    <xf numFmtId="1" fontId="3" fillId="0" borderId="2" xfId="2" applyNumberFormat="1" applyFont="1" applyBorder="1" applyAlignment="1">
      <alignment horizontal="center" vertical="center" wrapText="1"/>
    </xf>
    <xf numFmtId="164" fontId="6" fillId="0" borderId="1" xfId="2" applyNumberFormat="1" applyFont="1" applyBorder="1" applyAlignment="1">
      <alignment wrapText="1"/>
    </xf>
    <xf numFmtId="1" fontId="4" fillId="6" borderId="1" xfId="2" applyNumberFormat="1" applyFont="1" applyFill="1" applyBorder="1" applyAlignment="1">
      <alignment horizontal="center"/>
    </xf>
    <xf numFmtId="0" fontId="3" fillId="0" borderId="5" xfId="0" applyFont="1" applyBorder="1" applyAlignment="1">
      <alignment horizontal="center" vertical="center" wrapText="1"/>
    </xf>
    <xf numFmtId="0" fontId="4" fillId="0" borderId="5" xfId="0" quotePrefix="1" applyFont="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right"/>
    </xf>
    <xf numFmtId="0" fontId="6" fillId="0" borderId="0" xfId="0" applyFont="1" applyAlignment="1">
      <alignment horizontal="left" indent="8"/>
    </xf>
    <xf numFmtId="0" fontId="3" fillId="0" borderId="0" xfId="0" applyFont="1" applyAlignment="1">
      <alignment horizontal="left" indent="8"/>
    </xf>
    <xf numFmtId="0" fontId="4" fillId="0" borderId="5" xfId="0" applyFont="1" applyBorder="1" applyAlignment="1">
      <alignment horizontal="center" vertical="center" wrapText="1"/>
    </xf>
    <xf numFmtId="1" fontId="3" fillId="0" borderId="1" xfId="0" applyNumberFormat="1" applyFont="1" applyBorder="1" applyAlignment="1">
      <alignment horizontal="center" vertical="center" wrapText="1"/>
    </xf>
    <xf numFmtId="0" fontId="3" fillId="7" borderId="1" xfId="0" quotePrefix="1" applyFont="1" applyFill="1" applyBorder="1" applyAlignment="1">
      <alignment horizontal="center" vertical="center" wrapText="1"/>
    </xf>
    <xf numFmtId="0" fontId="3" fillId="7" borderId="1" xfId="0" quotePrefix="1" applyFont="1" applyFill="1" applyBorder="1" applyAlignment="1">
      <alignment horizontal="left" vertical="center" wrapText="1"/>
    </xf>
    <xf numFmtId="0" fontId="4" fillId="0" borderId="3" xfId="0" quotePrefix="1" applyFont="1" applyBorder="1" applyAlignment="1">
      <alignment horizontal="center" vertical="center" wrapText="1"/>
    </xf>
    <xf numFmtId="1" fontId="4" fillId="2" borderId="2" xfId="0" applyNumberFormat="1" applyFont="1" applyFill="1" applyBorder="1" applyAlignment="1">
      <alignment horizontal="center" wrapText="1"/>
    </xf>
    <xf numFmtId="0" fontId="3" fillId="0" borderId="5" xfId="0" quotePrefix="1" applyFont="1" applyBorder="1" applyAlignment="1">
      <alignment horizontal="center" vertical="center" wrapText="1"/>
    </xf>
    <xf numFmtId="1" fontId="4" fillId="2" borderId="1" xfId="0" applyNumberFormat="1" applyFont="1" applyFill="1" applyBorder="1" applyAlignment="1">
      <alignment horizontal="center" wrapText="1"/>
    </xf>
    <xf numFmtId="1" fontId="4" fillId="2" borderId="1" xfId="0" applyNumberFormat="1" applyFont="1" applyFill="1" applyBorder="1" applyAlignment="1">
      <alignment horizontal="center"/>
    </xf>
    <xf numFmtId="0" fontId="3" fillId="3" borderId="0" xfId="0" applyFont="1" applyFill="1"/>
    <xf numFmtId="0" fontId="4" fillId="0" borderId="6" xfId="0" applyFont="1" applyBorder="1" applyAlignment="1">
      <alignment horizontal="center" vertical="center" wrapText="1"/>
    </xf>
    <xf numFmtId="1" fontId="3" fillId="0" borderId="0" xfId="0" applyNumberFormat="1" applyFont="1"/>
    <xf numFmtId="1" fontId="3" fillId="0" borderId="1" xfId="2" applyNumberFormat="1" applyFont="1" applyBorder="1" applyAlignment="1">
      <alignment horizontal="center" vertical="center" wrapText="1"/>
    </xf>
    <xf numFmtId="1" fontId="4" fillId="6" borderId="1" xfId="0" applyNumberFormat="1" applyFont="1" applyFill="1" applyBorder="1" applyAlignment="1">
      <alignment horizontal="center" wrapText="1"/>
    </xf>
    <xf numFmtId="0" fontId="3" fillId="0" borderId="7" xfId="0" quotePrefix="1" applyFont="1" applyBorder="1" applyAlignment="1">
      <alignment horizontal="center" vertical="center" wrapText="1"/>
    </xf>
    <xf numFmtId="0" fontId="3" fillId="0" borderId="5" xfId="0" applyFont="1" applyBorder="1" applyAlignment="1">
      <alignment horizontal="left" vertical="center" wrapText="1"/>
    </xf>
    <xf numFmtId="1" fontId="3" fillId="2" borderId="2" xfId="2" applyNumberFormat="1"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xf numFmtId="1" fontId="3" fillId="3" borderId="2" xfId="2"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3" fillId="0" borderId="1" xfId="0" applyFont="1" applyBorder="1" applyAlignment="1">
      <alignment horizontal="center"/>
    </xf>
    <xf numFmtId="1" fontId="3" fillId="3" borderId="1" xfId="2" applyNumberFormat="1" applyFont="1" applyFill="1" applyBorder="1" applyAlignment="1">
      <alignment horizontal="center" vertical="center" wrapText="1"/>
    </xf>
    <xf numFmtId="1" fontId="4" fillId="5" borderId="1" xfId="0" applyNumberFormat="1" applyFont="1" applyFill="1" applyBorder="1" applyAlignment="1">
      <alignment horizontal="center" wrapText="1"/>
    </xf>
    <xf numFmtId="0" fontId="3" fillId="0" borderId="1" xfId="2" applyFont="1" applyBorder="1" applyAlignment="1">
      <alignment horizontal="center" vertical="center" wrapText="1"/>
    </xf>
    <xf numFmtId="0" fontId="3" fillId="0" borderId="1" xfId="2" applyFont="1" applyBorder="1" applyAlignment="1">
      <alignment horizontal="left" vertical="center" wrapText="1"/>
    </xf>
    <xf numFmtId="1" fontId="3" fillId="0" borderId="1" xfId="2" applyNumberFormat="1" applyFont="1" applyBorder="1" applyAlignment="1">
      <alignment horizontal="center" wrapText="1"/>
    </xf>
    <xf numFmtId="1" fontId="4" fillId="2" borderId="1" xfId="2" applyNumberFormat="1" applyFont="1" applyFill="1" applyBorder="1" applyAlignment="1">
      <alignment horizont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left" vertical="center" wrapText="1"/>
    </xf>
    <xf numFmtId="0" fontId="4" fillId="4" borderId="1" xfId="2" applyFont="1" applyFill="1" applyBorder="1" applyAlignment="1">
      <alignment horizontal="right" wrapText="1"/>
    </xf>
    <xf numFmtId="0" fontId="4" fillId="0" borderId="1" xfId="0" applyFont="1" applyBorder="1" applyAlignment="1">
      <alignment horizontal="left"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left" vertical="center" wrapText="1"/>
    </xf>
    <xf numFmtId="0" fontId="3" fillId="0" borderId="4" xfId="0" applyFont="1" applyBorder="1" applyAlignment="1">
      <alignment horizontal="left"/>
    </xf>
    <xf numFmtId="0" fontId="3" fillId="0" borderId="8" xfId="0" applyFont="1" applyBorder="1" applyAlignment="1">
      <alignment horizontal="left"/>
    </xf>
    <xf numFmtId="1" fontId="4" fillId="6" borderId="1" xfId="0" applyNumberFormat="1" applyFont="1" applyFill="1" applyBorder="1" applyAlignment="1">
      <alignment horizontal="right" vertical="center" wrapText="1"/>
    </xf>
    <xf numFmtId="1" fontId="4" fillId="6" borderId="1" xfId="0" applyNumberFormat="1" applyFont="1" applyFill="1" applyBorder="1" applyAlignment="1">
      <alignment horizontal="right"/>
    </xf>
    <xf numFmtId="0" fontId="4" fillId="0" borderId="5" xfId="0" applyFont="1" applyBorder="1" applyAlignment="1">
      <alignment horizontal="center" vertical="center" wrapText="1"/>
    </xf>
    <xf numFmtId="0" fontId="4" fillId="0" borderId="2" xfId="0" applyFont="1" applyBorder="1" applyAlignment="1">
      <alignment horizontal="center" vertical="center"/>
    </xf>
    <xf numFmtId="0" fontId="4" fillId="2" borderId="4" xfId="0" applyFont="1" applyFill="1" applyBorder="1" applyAlignment="1">
      <alignment horizontal="left" vertical="center" wrapText="1"/>
    </xf>
    <xf numFmtId="0" fontId="3" fillId="2" borderId="4" xfId="0" applyFont="1" applyFill="1" applyBorder="1" applyAlignment="1">
      <alignment horizontal="left"/>
    </xf>
    <xf numFmtId="0" fontId="4" fillId="0" borderId="1" xfId="0" applyFont="1" applyBorder="1" applyAlignment="1">
      <alignment horizontal="center" vertical="center"/>
    </xf>
    <xf numFmtId="0" fontId="4" fillId="2" borderId="1" xfId="0" applyFont="1" applyFill="1" applyBorder="1" applyAlignment="1">
      <alignment horizontal="left" vertical="center" wrapText="1"/>
    </xf>
    <xf numFmtId="0" fontId="3" fillId="2" borderId="1" xfId="0" applyFont="1" applyFill="1" applyBorder="1" applyAlignment="1">
      <alignment horizontal="left"/>
    </xf>
    <xf numFmtId="1" fontId="4" fillId="4" borderId="1" xfId="0" applyNumberFormat="1" applyFont="1" applyFill="1" applyBorder="1" applyAlignment="1">
      <alignment horizontal="right" vertical="center" wrapText="1"/>
    </xf>
    <xf numFmtId="1" fontId="4" fillId="4" borderId="1" xfId="0" applyNumberFormat="1" applyFont="1" applyFill="1" applyBorder="1" applyAlignment="1">
      <alignment horizontal="right"/>
    </xf>
    <xf numFmtId="0" fontId="7" fillId="0" borderId="1" xfId="0" applyFont="1" applyBorder="1" applyAlignment="1">
      <alignment horizontal="center" vertical="center" wrapText="1"/>
    </xf>
    <xf numFmtId="0" fontId="9" fillId="0" borderId="1" xfId="0" applyFont="1" applyBorder="1" applyAlignment="1">
      <alignment vertical="center" wrapText="1"/>
    </xf>
    <xf numFmtId="0" fontId="4" fillId="5" borderId="1" xfId="0" applyFont="1" applyFill="1" applyBorder="1" applyAlignment="1">
      <alignment horizontal="left" vertical="center" wrapText="1"/>
    </xf>
    <xf numFmtId="0" fontId="3" fillId="5" borderId="1" xfId="0" applyFont="1" applyFill="1" applyBorder="1" applyAlignment="1">
      <alignment horizontal="left"/>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3" fillId="0" borderId="1" xfId="0" applyFont="1" applyBorder="1" applyAlignment="1">
      <alignment horizontal="left"/>
    </xf>
    <xf numFmtId="0" fontId="3" fillId="3" borderId="1" xfId="0" applyFont="1" applyFill="1" applyBorder="1" applyAlignment="1">
      <alignment horizontal="left"/>
    </xf>
    <xf numFmtId="0" fontId="4" fillId="0" borderId="1" xfId="2"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4" fillId="2" borderId="7" xfId="0" applyFont="1" applyFill="1" applyBorder="1" applyAlignment="1">
      <alignment horizontal="left" vertical="center" wrapText="1"/>
    </xf>
    <xf numFmtId="0" fontId="3" fillId="2" borderId="8" xfId="0" applyFont="1" applyFill="1" applyBorder="1" applyAlignment="1">
      <alignment horizontal="left"/>
    </xf>
    <xf numFmtId="0" fontId="4" fillId="0" borderId="13" xfId="0" applyFont="1" applyBorder="1" applyAlignment="1">
      <alignment horizontal="center" vertical="center" wrapText="1"/>
    </xf>
    <xf numFmtId="0" fontId="0" fillId="0" borderId="12" xfId="0"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wrapText="1"/>
    </xf>
    <xf numFmtId="0" fontId="3" fillId="0" borderId="0" xfId="0" applyFont="1" applyAlignment="1">
      <alignment horizontal="center" wrapText="1"/>
    </xf>
    <xf numFmtId="0" fontId="0" fillId="0" borderId="1" xfId="0" applyBorder="1" applyAlignment="1">
      <alignment horizontal="center" wrapText="1"/>
    </xf>
    <xf numFmtId="0" fontId="0" fillId="0" borderId="1" xfId="0" applyBorder="1" applyAlignment="1">
      <alignment horizontal="center" vertical="center" wrapText="1"/>
    </xf>
    <xf numFmtId="0" fontId="4" fillId="0" borderId="1" xfId="0" applyFont="1" applyBorder="1" applyAlignment="1">
      <alignment vertical="center" wrapText="1"/>
    </xf>
    <xf numFmtId="0" fontId="4" fillId="2" borderId="1" xfId="2" applyFont="1" applyFill="1" applyBorder="1" applyAlignment="1">
      <alignment horizontal="center" wrapText="1"/>
    </xf>
    <xf numFmtId="0" fontId="4" fillId="6" borderId="1" xfId="2" applyFont="1" applyFill="1" applyBorder="1" applyAlignment="1">
      <alignment horizontal="right" wrapText="1"/>
    </xf>
    <xf numFmtId="0" fontId="4" fillId="2" borderId="1" xfId="2" applyFont="1" applyFill="1" applyBorder="1" applyAlignment="1">
      <alignment horizontal="center" vertical="center" wrapText="1"/>
    </xf>
    <xf numFmtId="0" fontId="4" fillId="4" borderId="7" xfId="2" applyFont="1" applyFill="1" applyBorder="1" applyAlignment="1">
      <alignment horizontal="right" wrapText="1"/>
    </xf>
    <xf numFmtId="0" fontId="4" fillId="4" borderId="4" xfId="2" applyFont="1" applyFill="1" applyBorder="1" applyAlignment="1">
      <alignment horizontal="right" wrapText="1"/>
    </xf>
    <xf numFmtId="0" fontId="4" fillId="4" borderId="8" xfId="2" applyFont="1" applyFill="1" applyBorder="1" applyAlignment="1">
      <alignment horizontal="right" wrapText="1"/>
    </xf>
    <xf numFmtId="0" fontId="7" fillId="0" borderId="2" xfId="0" applyFont="1" applyBorder="1" applyAlignment="1">
      <alignment horizontal="center" vertical="center" wrapText="1"/>
    </xf>
    <xf numFmtId="0" fontId="4" fillId="0" borderId="9" xfId="2"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4" xfId="0" applyFont="1" applyBorder="1" applyAlignment="1">
      <alignment horizontal="left" vertical="center" wrapText="1"/>
    </xf>
    <xf numFmtId="0" fontId="4" fillId="0" borderId="8" xfId="0" applyFont="1" applyBorder="1" applyAlignment="1">
      <alignment horizontal="left" vertical="center" wrapText="1"/>
    </xf>
    <xf numFmtId="0" fontId="4" fillId="2" borderId="8"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5" borderId="8"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5">
    <cellStyle name="Įprastas" xfId="0" builtinId="0"/>
    <cellStyle name="Įprastas 2" xfId="2" xr:uid="{00000000-0005-0000-0000-000001000000}"/>
    <cellStyle name="Įprastas 3" xfId="3" xr:uid="{00000000-0005-0000-0000-000002000000}"/>
    <cellStyle name="Įprastas 4" xfId="4" xr:uid="{00000000-0005-0000-0000-000003000000}"/>
    <cellStyle name="Stilius 1" xfId="1" xr:uid="{00000000-0005-0000-0000-000004000000}"/>
  </cellStyles>
  <dxfs count="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53"/>
  <sheetViews>
    <sheetView tabSelected="1" zoomScaleNormal="100" workbookViewId="0">
      <selection activeCell="P47" sqref="P47"/>
    </sheetView>
  </sheetViews>
  <sheetFormatPr defaultColWidth="9.140625" defaultRowHeight="15.75" x14ac:dyDescent="0.25"/>
  <cols>
    <col min="1" max="1" width="18.85546875" style="1" customWidth="1"/>
    <col min="2" max="2" width="16.7109375" style="1" customWidth="1"/>
    <col min="3" max="3" width="17" style="1" customWidth="1"/>
    <col min="4" max="4" width="35.85546875" style="1" customWidth="1"/>
    <col min="5" max="5" width="14.85546875" style="1" customWidth="1"/>
    <col min="6" max="6" width="15.7109375" style="1" hidden="1" customWidth="1"/>
    <col min="7" max="7" width="9.140625" style="1"/>
    <col min="8" max="8" width="12.140625" style="1" bestFit="1" customWidth="1"/>
    <col min="9" max="16384" width="9.140625" style="1"/>
  </cols>
  <sheetData>
    <row r="1" spans="1:17" x14ac:dyDescent="0.25">
      <c r="D1" s="41" t="s">
        <v>0</v>
      </c>
      <c r="E1" s="5"/>
      <c r="G1" s="6"/>
    </row>
    <row r="2" spans="1:17" x14ac:dyDescent="0.25">
      <c r="D2" s="42" t="s">
        <v>1</v>
      </c>
      <c r="E2" s="5"/>
      <c r="G2" s="6"/>
    </row>
    <row r="3" spans="1:17" x14ac:dyDescent="0.25">
      <c r="B3" s="2"/>
      <c r="D3" s="42" t="s">
        <v>301</v>
      </c>
      <c r="E3" s="5"/>
      <c r="G3" s="6"/>
    </row>
    <row r="4" spans="1:17" x14ac:dyDescent="0.25">
      <c r="D4" s="42" t="s">
        <v>302</v>
      </c>
      <c r="E4" s="5"/>
      <c r="G4" s="6"/>
    </row>
    <row r="5" spans="1:17" ht="15" hidden="1" customHeight="1" x14ac:dyDescent="0.25">
      <c r="D5" s="42" t="s">
        <v>8</v>
      </c>
      <c r="E5" s="5"/>
      <c r="G5" s="6"/>
    </row>
    <row r="6" spans="1:17" ht="15" hidden="1" customHeight="1" x14ac:dyDescent="0.25">
      <c r="D6" s="42" t="s">
        <v>283</v>
      </c>
      <c r="E6" s="5"/>
      <c r="G6" s="6"/>
    </row>
    <row r="7" spans="1:17" ht="15" hidden="1" customHeight="1" x14ac:dyDescent="0.25">
      <c r="D7" s="42" t="s">
        <v>284</v>
      </c>
      <c r="E7" s="5"/>
      <c r="G7" s="6"/>
    </row>
    <row r="8" spans="1:17" x14ac:dyDescent="0.25">
      <c r="D8" s="42" t="s">
        <v>37</v>
      </c>
      <c r="E8" s="6"/>
      <c r="G8" s="6"/>
    </row>
    <row r="9" spans="1:17" ht="38.25" customHeight="1" x14ac:dyDescent="0.25">
      <c r="A9" s="115" t="s">
        <v>303</v>
      </c>
      <c r="B9" s="116"/>
      <c r="C9" s="116"/>
      <c r="D9" s="116"/>
      <c r="E9" s="116"/>
      <c r="F9" s="116"/>
    </row>
    <row r="10" spans="1:17" ht="19.5" customHeight="1" x14ac:dyDescent="0.25">
      <c r="E10" s="40" t="s">
        <v>118</v>
      </c>
    </row>
    <row r="11" spans="1:17" ht="17.25" customHeight="1" x14ac:dyDescent="0.25">
      <c r="A11" s="72" t="s">
        <v>3</v>
      </c>
      <c r="B11" s="72" t="s">
        <v>4</v>
      </c>
      <c r="C11" s="72" t="s">
        <v>5</v>
      </c>
      <c r="D11" s="72" t="s">
        <v>6</v>
      </c>
      <c r="E11" s="72" t="s">
        <v>2</v>
      </c>
      <c r="F11" s="38" t="s">
        <v>112</v>
      </c>
      <c r="G11" s="3"/>
      <c r="H11" s="3"/>
      <c r="I11" s="3"/>
      <c r="J11" s="3"/>
      <c r="K11" s="3"/>
      <c r="L11" s="3"/>
      <c r="M11" s="3"/>
      <c r="N11" s="3"/>
      <c r="O11" s="3"/>
      <c r="P11" s="3"/>
      <c r="Q11" s="3"/>
    </row>
    <row r="12" spans="1:17" ht="25.5" customHeight="1" x14ac:dyDescent="0.25">
      <c r="A12" s="72"/>
      <c r="B12" s="72"/>
      <c r="C12" s="72"/>
      <c r="D12" s="72"/>
      <c r="E12" s="72"/>
      <c r="F12" s="72" t="s">
        <v>113</v>
      </c>
      <c r="G12" s="4"/>
      <c r="H12" s="4"/>
      <c r="I12" s="4"/>
      <c r="J12" s="4"/>
      <c r="K12" s="4"/>
      <c r="L12" s="4"/>
      <c r="M12" s="4"/>
      <c r="N12" s="4"/>
      <c r="O12" s="4"/>
      <c r="P12" s="4"/>
      <c r="Q12" s="4"/>
    </row>
    <row r="13" spans="1:17" ht="8.25" customHeight="1" x14ac:dyDescent="0.25">
      <c r="A13" s="72"/>
      <c r="B13" s="72"/>
      <c r="C13" s="72"/>
      <c r="D13" s="72"/>
      <c r="E13" s="72"/>
      <c r="F13" s="117"/>
      <c r="G13" s="4"/>
      <c r="H13" s="4"/>
      <c r="I13" s="4"/>
      <c r="J13" s="4"/>
      <c r="K13" s="4"/>
      <c r="L13" s="4"/>
      <c r="M13" s="4"/>
      <c r="N13" s="4"/>
      <c r="O13" s="4"/>
      <c r="P13" s="4"/>
      <c r="Q13" s="4"/>
    </row>
    <row r="14" spans="1:17" ht="39" hidden="1" customHeight="1" x14ac:dyDescent="0.25">
      <c r="A14" s="71" t="s">
        <v>173</v>
      </c>
      <c r="B14" s="71"/>
      <c r="C14" s="71"/>
      <c r="D14" s="71"/>
      <c r="E14" s="71"/>
      <c r="F14" s="71"/>
      <c r="G14" s="4"/>
      <c r="H14" s="4"/>
      <c r="I14" s="4"/>
      <c r="J14" s="4"/>
      <c r="K14" s="4"/>
      <c r="L14" s="4"/>
      <c r="M14" s="4"/>
      <c r="N14" s="4"/>
      <c r="O14" s="4"/>
      <c r="P14" s="4"/>
      <c r="Q14" s="4"/>
    </row>
    <row r="15" spans="1:17" ht="54.75" hidden="1" customHeight="1" x14ac:dyDescent="0.25">
      <c r="A15" s="72" t="s">
        <v>13</v>
      </c>
      <c r="B15" s="13" t="s">
        <v>7</v>
      </c>
      <c r="C15" s="10" t="s">
        <v>34</v>
      </c>
      <c r="D15" s="11" t="s">
        <v>105</v>
      </c>
      <c r="E15" s="44"/>
      <c r="F15" s="13"/>
      <c r="G15" s="4"/>
      <c r="H15" s="4"/>
      <c r="I15" s="4"/>
      <c r="J15" s="4"/>
      <c r="K15" s="4"/>
    </row>
    <row r="16" spans="1:17" ht="33" hidden="1" customHeight="1" x14ac:dyDescent="0.25">
      <c r="A16" s="95"/>
      <c r="B16" s="75" t="s">
        <v>33</v>
      </c>
      <c r="C16" s="101"/>
      <c r="D16" s="101"/>
      <c r="E16" s="18">
        <f>SUM(E15:E15)</f>
        <v>0</v>
      </c>
      <c r="F16" s="18">
        <f>SUM(F15:F15)</f>
        <v>0</v>
      </c>
      <c r="G16" s="4"/>
      <c r="H16" s="4"/>
      <c r="I16" s="4"/>
      <c r="J16" s="4"/>
      <c r="K16" s="4"/>
      <c r="L16" s="4"/>
      <c r="M16" s="4"/>
      <c r="N16" s="4"/>
      <c r="O16" s="4"/>
      <c r="P16" s="4"/>
      <c r="Q16" s="4"/>
    </row>
    <row r="17" spans="1:17" ht="20.25" hidden="1" customHeight="1" x14ac:dyDescent="0.25">
      <c r="A17" s="93" t="s">
        <v>9</v>
      </c>
      <c r="B17" s="94"/>
      <c r="C17" s="94"/>
      <c r="D17" s="94"/>
      <c r="E17" s="27">
        <f>SUM(E16)</f>
        <v>0</v>
      </c>
      <c r="F17" s="27">
        <f t="shared" ref="F17" si="0">SUM(F16)</f>
        <v>0</v>
      </c>
      <c r="G17" s="4"/>
      <c r="H17" s="4"/>
      <c r="I17" s="4"/>
      <c r="J17" s="4"/>
      <c r="K17" s="4"/>
      <c r="L17" s="4"/>
      <c r="M17" s="4"/>
      <c r="N17" s="4"/>
      <c r="O17" s="4"/>
      <c r="P17" s="4"/>
      <c r="Q17" s="4"/>
    </row>
    <row r="18" spans="1:17" ht="73.5" hidden="1" customHeight="1" x14ac:dyDescent="0.25">
      <c r="A18" s="71" t="s">
        <v>174</v>
      </c>
      <c r="B18" s="71"/>
      <c r="C18" s="71"/>
      <c r="D18" s="71"/>
      <c r="E18" s="71"/>
      <c r="F18" s="71"/>
      <c r="G18" s="4"/>
      <c r="H18" s="4"/>
      <c r="I18" s="4"/>
      <c r="J18" s="4"/>
      <c r="K18" s="4"/>
      <c r="L18" s="4"/>
      <c r="M18" s="4"/>
      <c r="N18" s="4"/>
      <c r="O18" s="4"/>
      <c r="P18" s="4"/>
      <c r="Q18" s="4"/>
    </row>
    <row r="19" spans="1:17" ht="31.5" hidden="1" customHeight="1" x14ac:dyDescent="0.25">
      <c r="A19" s="72" t="s">
        <v>13</v>
      </c>
      <c r="B19" s="38" t="s">
        <v>40</v>
      </c>
      <c r="C19" s="10" t="s">
        <v>23</v>
      </c>
      <c r="D19" s="11" t="s">
        <v>115</v>
      </c>
      <c r="E19" s="13"/>
      <c r="F19" s="13"/>
      <c r="G19" s="4"/>
      <c r="H19" s="4"/>
      <c r="I19" s="4"/>
      <c r="J19" s="4"/>
      <c r="K19" s="4"/>
    </row>
    <row r="20" spans="1:17" ht="18.75" hidden="1" customHeight="1" x14ac:dyDescent="0.25">
      <c r="A20" s="72"/>
      <c r="B20" s="21" t="s">
        <v>41</v>
      </c>
      <c r="C20" s="10" t="s">
        <v>43</v>
      </c>
      <c r="D20" s="11" t="s">
        <v>65</v>
      </c>
      <c r="E20" s="13"/>
      <c r="F20" s="13"/>
      <c r="G20" s="4"/>
      <c r="H20" s="4"/>
      <c r="I20" s="4"/>
      <c r="J20" s="4"/>
      <c r="K20" s="4"/>
      <c r="L20" s="4"/>
      <c r="M20" s="4"/>
      <c r="N20" s="4"/>
      <c r="O20" s="4"/>
      <c r="P20" s="4"/>
      <c r="Q20" s="4"/>
    </row>
    <row r="21" spans="1:17" ht="47.25" hidden="1" x14ac:dyDescent="0.25">
      <c r="A21" s="72"/>
      <c r="B21" s="21" t="s">
        <v>196</v>
      </c>
      <c r="C21" s="10" t="s">
        <v>43</v>
      </c>
      <c r="D21" s="11" t="s">
        <v>65</v>
      </c>
      <c r="E21" s="13"/>
      <c r="F21" s="13"/>
      <c r="G21" s="4"/>
      <c r="H21" s="4"/>
      <c r="I21" s="4"/>
      <c r="J21" s="4"/>
      <c r="K21" s="4"/>
      <c r="L21" s="4"/>
      <c r="M21" s="4"/>
      <c r="N21" s="4"/>
      <c r="O21" s="4"/>
      <c r="P21" s="4"/>
      <c r="Q21" s="4"/>
    </row>
    <row r="22" spans="1:17" ht="73.5" hidden="1" customHeight="1" x14ac:dyDescent="0.25">
      <c r="A22" s="72"/>
      <c r="B22" s="21" t="s">
        <v>197</v>
      </c>
      <c r="C22" s="10" t="s">
        <v>198</v>
      </c>
      <c r="D22" s="11" t="s">
        <v>199</v>
      </c>
      <c r="E22" s="13"/>
      <c r="F22" s="13"/>
      <c r="G22" s="4"/>
      <c r="H22" s="4"/>
      <c r="I22" s="4"/>
      <c r="J22" s="4"/>
      <c r="K22" s="4"/>
      <c r="L22" s="4"/>
      <c r="M22" s="4"/>
      <c r="N22" s="4"/>
      <c r="O22" s="4"/>
      <c r="P22" s="4"/>
      <c r="Q22" s="4"/>
    </row>
    <row r="23" spans="1:17" ht="31.5" hidden="1" customHeight="1" x14ac:dyDescent="0.25">
      <c r="A23" s="72"/>
      <c r="B23" s="21" t="s">
        <v>200</v>
      </c>
      <c r="C23" s="10" t="s">
        <v>201</v>
      </c>
      <c r="D23" s="11" t="s">
        <v>202</v>
      </c>
      <c r="E23" s="13"/>
      <c r="F23" s="13"/>
      <c r="G23" s="4"/>
      <c r="H23" s="4"/>
      <c r="I23" s="4"/>
      <c r="J23" s="4"/>
      <c r="K23" s="4"/>
    </row>
    <row r="24" spans="1:17" ht="18.75" hidden="1" customHeight="1" x14ac:dyDescent="0.25">
      <c r="A24" s="72"/>
      <c r="B24" s="73" t="s">
        <v>114</v>
      </c>
      <c r="C24" s="73"/>
      <c r="D24" s="73"/>
      <c r="E24" s="25">
        <f>SUM(E19:E23)</f>
        <v>0</v>
      </c>
      <c r="F24" s="25">
        <f>SUM(F19:F23)</f>
        <v>0</v>
      </c>
      <c r="G24" s="4"/>
      <c r="H24" s="4"/>
      <c r="I24" s="4"/>
      <c r="J24" s="4"/>
      <c r="K24" s="4"/>
      <c r="L24" s="4"/>
      <c r="M24" s="4"/>
      <c r="N24" s="4"/>
      <c r="O24" s="4"/>
      <c r="P24" s="4"/>
      <c r="Q24" s="4"/>
    </row>
    <row r="25" spans="1:17" hidden="1" x14ac:dyDescent="0.25">
      <c r="A25" s="93" t="s">
        <v>9</v>
      </c>
      <c r="B25" s="93"/>
      <c r="C25" s="93"/>
      <c r="D25" s="93"/>
      <c r="E25" s="26">
        <f>SUM(E24)</f>
        <v>0</v>
      </c>
      <c r="F25" s="26">
        <f t="shared" ref="F25" si="1">SUM(F24)</f>
        <v>0</v>
      </c>
      <c r="G25" s="4"/>
      <c r="H25" s="4"/>
      <c r="I25" s="4"/>
      <c r="J25" s="4"/>
      <c r="K25" s="4"/>
      <c r="L25" s="4"/>
      <c r="M25" s="4"/>
      <c r="N25" s="4"/>
      <c r="O25" s="4"/>
      <c r="P25" s="4"/>
      <c r="Q25" s="4"/>
    </row>
    <row r="26" spans="1:17" ht="25.5" customHeight="1" x14ac:dyDescent="0.25">
      <c r="A26" s="71" t="s">
        <v>175</v>
      </c>
      <c r="B26" s="71"/>
      <c r="C26" s="71"/>
      <c r="D26" s="71"/>
      <c r="E26" s="71"/>
      <c r="F26" s="71"/>
      <c r="G26" s="4"/>
      <c r="H26" s="4"/>
      <c r="I26" s="4"/>
      <c r="J26" s="4"/>
      <c r="K26" s="4"/>
      <c r="L26" s="4"/>
      <c r="M26" s="4"/>
      <c r="N26" s="4"/>
      <c r="O26" s="4"/>
      <c r="P26" s="4"/>
      <c r="Q26" s="4"/>
    </row>
    <row r="27" spans="1:17" ht="57.75" hidden="1" customHeight="1" x14ac:dyDescent="0.25">
      <c r="A27" s="72" t="s">
        <v>13</v>
      </c>
      <c r="B27" s="72" t="s">
        <v>7</v>
      </c>
      <c r="C27" s="10" t="s">
        <v>24</v>
      </c>
      <c r="D27" s="11" t="s">
        <v>25</v>
      </c>
      <c r="E27" s="44"/>
      <c r="F27" s="13"/>
      <c r="G27" s="4"/>
      <c r="H27" s="4"/>
      <c r="I27" s="4"/>
      <c r="J27" s="4"/>
      <c r="K27" s="4"/>
      <c r="L27" s="4"/>
      <c r="M27" s="4"/>
      <c r="N27" s="4"/>
      <c r="O27" s="4"/>
      <c r="P27" s="4"/>
      <c r="Q27" s="4"/>
    </row>
    <row r="28" spans="1:17" ht="47.25" customHeight="1" x14ac:dyDescent="0.25">
      <c r="A28" s="95"/>
      <c r="B28" s="95"/>
      <c r="C28" s="10" t="s">
        <v>23</v>
      </c>
      <c r="D28" s="11" t="s">
        <v>22</v>
      </c>
      <c r="E28" s="44">
        <v>139100</v>
      </c>
      <c r="F28" s="28">
        <v>4113</v>
      </c>
      <c r="G28" s="4"/>
      <c r="H28" s="4"/>
      <c r="I28" s="4"/>
      <c r="J28" s="24" t="s">
        <v>21</v>
      </c>
      <c r="K28" s="4"/>
      <c r="L28" s="4"/>
      <c r="M28" s="4"/>
      <c r="N28" s="4"/>
      <c r="O28" s="4"/>
      <c r="P28" s="4"/>
      <c r="Q28" s="4"/>
    </row>
    <row r="29" spans="1:17" ht="36.75" customHeight="1" x14ac:dyDescent="0.25">
      <c r="A29" s="95"/>
      <c r="B29" s="75" t="s">
        <v>114</v>
      </c>
      <c r="C29" s="101"/>
      <c r="D29" s="101"/>
      <c r="E29" s="18">
        <f>SUM(E28+E27)</f>
        <v>139100</v>
      </c>
      <c r="F29" s="18">
        <f>SUM(F28)</f>
        <v>4113</v>
      </c>
      <c r="G29" s="4"/>
      <c r="H29" s="4"/>
      <c r="I29" s="4"/>
      <c r="J29" s="4"/>
      <c r="K29" s="4"/>
      <c r="L29" s="4"/>
      <c r="M29" s="4"/>
      <c r="N29" s="4"/>
      <c r="O29" s="4"/>
      <c r="P29" s="4"/>
      <c r="Q29" s="4"/>
    </row>
    <row r="30" spans="1:17" ht="16.5" customHeight="1" x14ac:dyDescent="0.25">
      <c r="A30" s="93" t="s">
        <v>9</v>
      </c>
      <c r="B30" s="94"/>
      <c r="C30" s="94"/>
      <c r="D30" s="94"/>
      <c r="E30" s="26">
        <f>SUM(E29)</f>
        <v>139100</v>
      </c>
      <c r="F30" s="26">
        <f t="shared" ref="F30" si="2">SUM(F29)</f>
        <v>4113</v>
      </c>
      <c r="G30" s="4"/>
      <c r="H30" s="4"/>
      <c r="I30" s="4"/>
      <c r="J30" s="4"/>
      <c r="K30" s="4"/>
    </row>
    <row r="31" spans="1:17" ht="40.5" customHeight="1" x14ac:dyDescent="0.25">
      <c r="A31" s="71" t="s">
        <v>215</v>
      </c>
      <c r="B31" s="71"/>
      <c r="C31" s="71"/>
      <c r="D31" s="71"/>
      <c r="E31" s="71"/>
      <c r="F31" s="71"/>
    </row>
    <row r="32" spans="1:17" ht="60" customHeight="1" x14ac:dyDescent="0.25">
      <c r="A32" s="103" t="s">
        <v>13</v>
      </c>
      <c r="B32" s="13" t="s">
        <v>12</v>
      </c>
      <c r="C32" s="10" t="s">
        <v>15</v>
      </c>
      <c r="D32" s="12" t="s">
        <v>16</v>
      </c>
      <c r="E32" s="15">
        <v>1519</v>
      </c>
      <c r="F32" s="16">
        <v>1510</v>
      </c>
      <c r="I32" s="54"/>
    </row>
    <row r="33" spans="1:17" ht="63" x14ac:dyDescent="0.25">
      <c r="A33" s="95"/>
      <c r="B33" s="10" t="s">
        <v>14</v>
      </c>
      <c r="C33" s="10" t="s">
        <v>17</v>
      </c>
      <c r="D33" s="12" t="s">
        <v>18</v>
      </c>
      <c r="E33" s="15">
        <v>2300</v>
      </c>
      <c r="F33" s="16">
        <v>2293</v>
      </c>
    </row>
    <row r="34" spans="1:17" ht="63" x14ac:dyDescent="0.25">
      <c r="A34" s="95"/>
      <c r="B34" s="10" t="s">
        <v>19</v>
      </c>
      <c r="C34" s="22" t="s">
        <v>15</v>
      </c>
      <c r="D34" s="23" t="s">
        <v>16</v>
      </c>
      <c r="E34" s="15">
        <v>1085</v>
      </c>
      <c r="F34" s="16">
        <v>1078</v>
      </c>
    </row>
    <row r="35" spans="1:17" ht="31.5" x14ac:dyDescent="0.25">
      <c r="A35" s="95"/>
      <c r="B35" s="10" t="s">
        <v>216</v>
      </c>
      <c r="C35" s="10" t="s">
        <v>217</v>
      </c>
      <c r="D35" s="11" t="s">
        <v>218</v>
      </c>
      <c r="E35" s="15">
        <v>2256</v>
      </c>
      <c r="F35" s="16">
        <v>2250</v>
      </c>
    </row>
    <row r="36" spans="1:17" ht="15.75" customHeight="1" x14ac:dyDescent="0.25">
      <c r="A36" s="95"/>
      <c r="B36" s="75" t="s">
        <v>20</v>
      </c>
      <c r="C36" s="75"/>
      <c r="D36" s="75"/>
      <c r="E36" s="19">
        <f>SUM(E32:E35)</f>
        <v>7160</v>
      </c>
      <c r="F36" s="19">
        <f>SUM(F32:F35)</f>
        <v>7131</v>
      </c>
    </row>
    <row r="37" spans="1:17" x14ac:dyDescent="0.25">
      <c r="A37" s="74" t="s">
        <v>9</v>
      </c>
      <c r="B37" s="74"/>
      <c r="C37" s="74"/>
      <c r="D37" s="74"/>
      <c r="E37" s="26">
        <f>SUM(E36)</f>
        <v>7160</v>
      </c>
      <c r="F37" s="26">
        <f>SUM(F36)</f>
        <v>7131</v>
      </c>
    </row>
    <row r="38" spans="1:17" ht="33.75" customHeight="1" x14ac:dyDescent="0.25">
      <c r="A38" s="71" t="s">
        <v>310</v>
      </c>
      <c r="B38" s="71"/>
      <c r="C38" s="71"/>
      <c r="D38" s="71"/>
      <c r="E38" s="71"/>
      <c r="F38" s="71"/>
      <c r="G38" s="4"/>
      <c r="H38" s="4"/>
      <c r="I38" s="4"/>
      <c r="J38" s="4"/>
      <c r="K38" s="4"/>
    </row>
    <row r="39" spans="1:17" ht="51" customHeight="1" x14ac:dyDescent="0.25">
      <c r="A39" s="72" t="s">
        <v>10</v>
      </c>
      <c r="B39" s="38" t="s">
        <v>7</v>
      </c>
      <c r="C39" s="13" t="s">
        <v>71</v>
      </c>
      <c r="D39" s="11" t="s">
        <v>311</v>
      </c>
      <c r="E39" s="16">
        <v>24419</v>
      </c>
      <c r="F39" s="28"/>
      <c r="G39" s="4"/>
      <c r="H39" s="4"/>
      <c r="I39" s="4"/>
      <c r="J39" s="4"/>
      <c r="K39" s="4"/>
    </row>
    <row r="40" spans="1:17" ht="23.25" customHeight="1" x14ac:dyDescent="0.25">
      <c r="A40" s="72"/>
      <c r="B40" s="73" t="s">
        <v>11</v>
      </c>
      <c r="C40" s="73"/>
      <c r="D40" s="73"/>
      <c r="E40" s="25">
        <f>SUM(E39)</f>
        <v>24419</v>
      </c>
      <c r="F40" s="25">
        <f>SUM(F39)</f>
        <v>0</v>
      </c>
      <c r="G40" s="4"/>
      <c r="H40" s="4"/>
      <c r="I40" s="17"/>
      <c r="J40" s="4"/>
      <c r="K40" s="4"/>
    </row>
    <row r="41" spans="1:17" ht="13.5" customHeight="1" x14ac:dyDescent="0.25">
      <c r="A41" s="74" t="s">
        <v>9</v>
      </c>
      <c r="B41" s="74"/>
      <c r="C41" s="74"/>
      <c r="D41" s="74"/>
      <c r="E41" s="26">
        <f>SUM(E40)</f>
        <v>24419</v>
      </c>
      <c r="F41" s="26">
        <f t="shared" ref="F41" si="3">SUM(F40)</f>
        <v>0</v>
      </c>
      <c r="G41" s="4"/>
      <c r="H41" s="4"/>
      <c r="I41" s="4"/>
      <c r="J41" s="4"/>
      <c r="K41" s="4"/>
    </row>
    <row r="42" spans="1:17" ht="33.75" customHeight="1" x14ac:dyDescent="0.25">
      <c r="A42" s="71" t="s">
        <v>176</v>
      </c>
      <c r="B42" s="71"/>
      <c r="C42" s="71"/>
      <c r="D42" s="71"/>
      <c r="E42" s="71"/>
      <c r="F42" s="71"/>
      <c r="G42" s="4"/>
      <c r="H42" s="4"/>
      <c r="I42" s="4"/>
      <c r="J42" s="4"/>
      <c r="K42" s="4"/>
    </row>
    <row r="43" spans="1:17" ht="51" customHeight="1" x14ac:dyDescent="0.25">
      <c r="A43" s="72" t="s">
        <v>10</v>
      </c>
      <c r="B43" s="38" t="s">
        <v>32</v>
      </c>
      <c r="C43" s="13" t="s">
        <v>35</v>
      </c>
      <c r="D43" s="11" t="s">
        <v>36</v>
      </c>
      <c r="E43" s="44">
        <v>45400</v>
      </c>
      <c r="F43" s="28"/>
      <c r="G43" s="4"/>
      <c r="H43" s="4"/>
      <c r="I43" s="4"/>
      <c r="J43" s="4"/>
      <c r="K43" s="4"/>
    </row>
    <row r="44" spans="1:17" ht="23.25" customHeight="1" x14ac:dyDescent="0.25">
      <c r="A44" s="72"/>
      <c r="B44" s="73" t="s">
        <v>11</v>
      </c>
      <c r="C44" s="73"/>
      <c r="D44" s="73"/>
      <c r="E44" s="25">
        <f>SUM(E43)</f>
        <v>45400</v>
      </c>
      <c r="F44" s="25">
        <f>SUM(F43)</f>
        <v>0</v>
      </c>
      <c r="G44" s="4"/>
      <c r="H44" s="4"/>
      <c r="I44" s="17"/>
      <c r="J44" s="4"/>
      <c r="K44" s="4"/>
    </row>
    <row r="45" spans="1:17" ht="13.5" customHeight="1" x14ac:dyDescent="0.25">
      <c r="A45" s="74" t="s">
        <v>9</v>
      </c>
      <c r="B45" s="74"/>
      <c r="C45" s="74"/>
      <c r="D45" s="74"/>
      <c r="E45" s="26">
        <f>SUM(E44)</f>
        <v>45400</v>
      </c>
      <c r="F45" s="26">
        <f t="shared" ref="F45" si="4">SUM(F44)</f>
        <v>0</v>
      </c>
      <c r="G45" s="4"/>
      <c r="H45" s="4"/>
      <c r="I45" s="4"/>
      <c r="J45" s="4"/>
      <c r="K45" s="4"/>
    </row>
    <row r="46" spans="1:17" ht="28.5" customHeight="1" x14ac:dyDescent="0.25">
      <c r="A46" s="71" t="s">
        <v>177</v>
      </c>
      <c r="B46" s="71"/>
      <c r="C46" s="71"/>
      <c r="D46" s="71"/>
      <c r="E46" s="71"/>
      <c r="F46" s="71"/>
      <c r="G46" s="4"/>
      <c r="H46" s="4"/>
      <c r="I46" s="4"/>
      <c r="J46" s="4"/>
      <c r="K46" s="4"/>
      <c r="L46" s="4"/>
      <c r="M46" s="4"/>
      <c r="N46" s="4"/>
      <c r="O46" s="4"/>
      <c r="P46" s="4"/>
      <c r="Q46" s="4"/>
    </row>
    <row r="47" spans="1:17" s="14" customFormat="1" ht="42" customHeight="1" x14ac:dyDescent="0.2">
      <c r="A47" s="72" t="s">
        <v>277</v>
      </c>
      <c r="B47" s="21" t="s">
        <v>30</v>
      </c>
      <c r="C47" s="10" t="s">
        <v>29</v>
      </c>
      <c r="D47" s="11" t="s">
        <v>31</v>
      </c>
      <c r="E47" s="13">
        <v>27564</v>
      </c>
      <c r="F47" s="13">
        <v>0</v>
      </c>
    </row>
    <row r="48" spans="1:17" ht="31.5" customHeight="1" x14ac:dyDescent="0.25">
      <c r="A48" s="72"/>
      <c r="B48" s="73" t="s">
        <v>146</v>
      </c>
      <c r="C48" s="102"/>
      <c r="D48" s="102"/>
      <c r="E48" s="25">
        <f>SUM(E47:E47)</f>
        <v>27564</v>
      </c>
      <c r="F48" s="25">
        <f>SUM(F47:F47)</f>
        <v>0</v>
      </c>
      <c r="G48" s="4"/>
      <c r="H48" s="4"/>
      <c r="I48" s="4"/>
      <c r="J48" s="4"/>
      <c r="K48" s="4"/>
    </row>
    <row r="49" spans="1:11" ht="16.5" customHeight="1" x14ac:dyDescent="0.25">
      <c r="A49" s="93" t="s">
        <v>9</v>
      </c>
      <c r="B49" s="94"/>
      <c r="C49" s="94"/>
      <c r="D49" s="94"/>
      <c r="E49" s="26">
        <f>SUM(E48)</f>
        <v>27564</v>
      </c>
      <c r="F49" s="26">
        <f t="shared" ref="F49" si="5">SUM(F48)</f>
        <v>0</v>
      </c>
      <c r="G49" s="4"/>
      <c r="H49" s="4"/>
      <c r="I49" s="4"/>
      <c r="J49" s="4"/>
      <c r="K49" s="4"/>
    </row>
    <row r="50" spans="1:11" ht="65.25" hidden="1" customHeight="1" x14ac:dyDescent="0.25">
      <c r="A50" s="71" t="s">
        <v>249</v>
      </c>
      <c r="B50" s="71"/>
      <c r="C50" s="71"/>
      <c r="D50" s="71"/>
      <c r="E50" s="71"/>
      <c r="F50" s="71"/>
    </row>
    <row r="51" spans="1:11" ht="48" hidden="1" customHeight="1" x14ac:dyDescent="0.25">
      <c r="A51" s="72" t="s">
        <v>250</v>
      </c>
      <c r="B51" s="10" t="s">
        <v>14</v>
      </c>
      <c r="C51" s="13" t="s">
        <v>251</v>
      </c>
      <c r="D51" s="11" t="s">
        <v>252</v>
      </c>
      <c r="E51" s="44"/>
      <c r="F51" s="28"/>
    </row>
    <row r="52" spans="1:11" ht="48" hidden="1" customHeight="1" x14ac:dyDescent="0.25">
      <c r="A52" s="72"/>
      <c r="B52" s="10" t="s">
        <v>7</v>
      </c>
      <c r="C52" s="13" t="s">
        <v>285</v>
      </c>
      <c r="D52" s="11" t="s">
        <v>286</v>
      </c>
      <c r="E52" s="44"/>
      <c r="F52" s="28"/>
    </row>
    <row r="53" spans="1:11" ht="48" hidden="1" customHeight="1" x14ac:dyDescent="0.25">
      <c r="A53" s="72"/>
      <c r="B53" s="10" t="s">
        <v>12</v>
      </c>
      <c r="C53" s="13" t="s">
        <v>251</v>
      </c>
      <c r="D53" s="11" t="s">
        <v>252</v>
      </c>
      <c r="E53" s="44"/>
      <c r="F53" s="28"/>
    </row>
    <row r="54" spans="1:11" ht="32.25" hidden="1" customHeight="1" x14ac:dyDescent="0.25">
      <c r="A54" s="90"/>
      <c r="B54" s="73" t="s">
        <v>253</v>
      </c>
      <c r="C54" s="102"/>
      <c r="D54" s="102"/>
      <c r="E54" s="25">
        <f>SUM(E51:E53)</f>
        <v>0</v>
      </c>
      <c r="F54" s="25">
        <f>SUM(F51)</f>
        <v>0</v>
      </c>
    </row>
    <row r="55" spans="1:11" ht="19.5" hidden="1" customHeight="1" x14ac:dyDescent="0.25">
      <c r="A55" s="74" t="s">
        <v>9</v>
      </c>
      <c r="B55" s="74"/>
      <c r="C55" s="74"/>
      <c r="D55" s="74"/>
      <c r="E55" s="26">
        <f>SUM(E54)</f>
        <v>0</v>
      </c>
      <c r="F55" s="26">
        <f t="shared" ref="F55" si="6">SUM(F54)</f>
        <v>0</v>
      </c>
    </row>
    <row r="56" spans="1:11" ht="49.5" hidden="1" customHeight="1" x14ac:dyDescent="0.25">
      <c r="A56" s="71" t="s">
        <v>243</v>
      </c>
      <c r="B56" s="71"/>
      <c r="C56" s="71"/>
      <c r="D56" s="71"/>
      <c r="E56" s="71"/>
      <c r="F56" s="71"/>
      <c r="G56" s="4"/>
      <c r="H56" s="4"/>
      <c r="I56" s="4"/>
      <c r="J56" s="4"/>
      <c r="K56" s="4"/>
    </row>
    <row r="57" spans="1:11" ht="51" hidden="1" customHeight="1" x14ac:dyDescent="0.25">
      <c r="A57" s="72" t="s">
        <v>10</v>
      </c>
      <c r="B57" s="38" t="s">
        <v>32</v>
      </c>
      <c r="C57" s="13" t="s">
        <v>35</v>
      </c>
      <c r="D57" s="11" t="s">
        <v>36</v>
      </c>
      <c r="E57" s="44"/>
      <c r="F57" s="28"/>
      <c r="G57" s="4"/>
      <c r="H57" s="4"/>
      <c r="I57" s="4"/>
      <c r="J57" s="4"/>
      <c r="K57" s="4"/>
    </row>
    <row r="58" spans="1:11" ht="23.25" hidden="1" customHeight="1" x14ac:dyDescent="0.25">
      <c r="A58" s="90"/>
      <c r="B58" s="73" t="s">
        <v>11</v>
      </c>
      <c r="C58" s="102"/>
      <c r="D58" s="102"/>
      <c r="E58" s="25">
        <f>SUM(E57)</f>
        <v>0</v>
      </c>
      <c r="F58" s="25">
        <f>SUM(F57)</f>
        <v>0</v>
      </c>
      <c r="G58" s="4"/>
      <c r="H58" s="4"/>
      <c r="I58" s="17"/>
      <c r="J58" s="4"/>
      <c r="K58" s="4"/>
    </row>
    <row r="59" spans="1:11" ht="13.5" hidden="1" customHeight="1" x14ac:dyDescent="0.25">
      <c r="A59" s="74" t="s">
        <v>9</v>
      </c>
      <c r="B59" s="74"/>
      <c r="C59" s="74"/>
      <c r="D59" s="74"/>
      <c r="E59" s="26">
        <f>SUM(E58)</f>
        <v>0</v>
      </c>
      <c r="F59" s="26">
        <f t="shared" ref="F59" si="7">SUM(F58)</f>
        <v>0</v>
      </c>
      <c r="G59" s="4"/>
      <c r="H59" s="4"/>
      <c r="I59" s="4"/>
      <c r="J59" s="4"/>
      <c r="K59" s="4"/>
    </row>
    <row r="60" spans="1:11" s="14" customFormat="1" ht="42" hidden="1" customHeight="1" x14ac:dyDescent="0.2">
      <c r="A60" s="71" t="s">
        <v>244</v>
      </c>
      <c r="B60" s="71"/>
      <c r="C60" s="71"/>
      <c r="D60" s="71"/>
      <c r="E60" s="71"/>
      <c r="F60" s="71"/>
    </row>
    <row r="61" spans="1:11" s="14" customFormat="1" ht="42" hidden="1" customHeight="1" x14ac:dyDescent="0.25">
      <c r="A61" s="72" t="s">
        <v>245</v>
      </c>
      <c r="B61" s="38" t="s">
        <v>7</v>
      </c>
      <c r="C61" s="64" t="s">
        <v>119</v>
      </c>
      <c r="D61" s="61" t="s">
        <v>120</v>
      </c>
      <c r="E61" s="44"/>
      <c r="F61" s="13"/>
    </row>
    <row r="62" spans="1:11" s="14" customFormat="1" ht="27.75" hidden="1" customHeight="1" x14ac:dyDescent="0.25">
      <c r="A62" s="95"/>
      <c r="B62" s="75" t="s">
        <v>245</v>
      </c>
      <c r="C62" s="101"/>
      <c r="D62" s="101"/>
      <c r="E62" s="18">
        <f>SUM(E61:E61)</f>
        <v>0</v>
      </c>
      <c r="F62" s="18">
        <f>SUM(F61:F61)</f>
        <v>0</v>
      </c>
    </row>
    <row r="63" spans="1:11" s="14" customFormat="1" ht="15.75" hidden="1" customHeight="1" x14ac:dyDescent="0.25">
      <c r="A63" s="93" t="s">
        <v>9</v>
      </c>
      <c r="B63" s="94"/>
      <c r="C63" s="94"/>
      <c r="D63" s="94"/>
      <c r="E63" s="27">
        <f>SUM(E62)</f>
        <v>0</v>
      </c>
      <c r="F63" s="27">
        <f t="shared" ref="F63" si="8">SUM(F62)</f>
        <v>0</v>
      </c>
    </row>
    <row r="64" spans="1:11" ht="43.5" hidden="1" customHeight="1" x14ac:dyDescent="0.25">
      <c r="A64" s="71" t="s">
        <v>246</v>
      </c>
      <c r="B64" s="71"/>
      <c r="C64" s="71"/>
      <c r="D64" s="71"/>
      <c r="E64" s="71"/>
      <c r="F64" s="71"/>
    </row>
    <row r="65" spans="1:11" ht="48" hidden="1" customHeight="1" x14ac:dyDescent="0.25">
      <c r="A65" s="72" t="s">
        <v>38</v>
      </c>
      <c r="B65" s="21"/>
      <c r="C65" s="13"/>
      <c r="D65" s="11"/>
      <c r="E65" s="44">
        <v>0</v>
      </c>
      <c r="F65" s="28"/>
    </row>
    <row r="66" spans="1:11" ht="66" hidden="1" customHeight="1" x14ac:dyDescent="0.25">
      <c r="A66" s="72"/>
      <c r="B66" s="21" t="s">
        <v>7</v>
      </c>
      <c r="C66" s="11" t="s">
        <v>247</v>
      </c>
      <c r="D66" s="11" t="s">
        <v>248</v>
      </c>
      <c r="E66" s="44"/>
      <c r="F66" s="28"/>
    </row>
    <row r="67" spans="1:11" ht="37.5" hidden="1" customHeight="1" x14ac:dyDescent="0.25">
      <c r="A67" s="90"/>
      <c r="B67" s="73" t="s">
        <v>106</v>
      </c>
      <c r="C67" s="102"/>
      <c r="D67" s="102"/>
      <c r="E67" s="25">
        <f>SUM(E65:E66)</f>
        <v>0</v>
      </c>
      <c r="F67" s="25">
        <f>SUM(F65)</f>
        <v>0</v>
      </c>
    </row>
    <row r="68" spans="1:11" ht="19.5" hidden="1" customHeight="1" x14ac:dyDescent="0.25">
      <c r="A68" s="74" t="s">
        <v>9</v>
      </c>
      <c r="B68" s="74"/>
      <c r="C68" s="74"/>
      <c r="D68" s="74"/>
      <c r="E68" s="26">
        <f>SUM(E67)</f>
        <v>0</v>
      </c>
      <c r="F68" s="26">
        <f t="shared" ref="F68" si="9">SUM(F67)</f>
        <v>0</v>
      </c>
    </row>
    <row r="69" spans="1:11" ht="91.5" customHeight="1" x14ac:dyDescent="0.25">
      <c r="A69" s="71" t="s">
        <v>313</v>
      </c>
      <c r="B69" s="71"/>
      <c r="C69" s="71"/>
      <c r="D69" s="71"/>
      <c r="E69" s="71"/>
      <c r="F69" s="71"/>
      <c r="G69" s="4"/>
      <c r="H69" s="4"/>
      <c r="I69" s="4"/>
      <c r="J69" s="4"/>
      <c r="K69" s="4"/>
    </row>
    <row r="70" spans="1:11" ht="79.5" customHeight="1" x14ac:dyDescent="0.25">
      <c r="A70" s="103" t="s">
        <v>13</v>
      </c>
      <c r="B70" s="21" t="s">
        <v>14</v>
      </c>
      <c r="C70" s="10" t="s">
        <v>17</v>
      </c>
      <c r="D70" s="12" t="s">
        <v>304</v>
      </c>
      <c r="E70" s="15">
        <v>15199</v>
      </c>
      <c r="F70" s="16">
        <v>11177</v>
      </c>
      <c r="G70" s="4"/>
      <c r="H70" s="4"/>
      <c r="I70" s="4"/>
      <c r="J70" s="4"/>
      <c r="K70" s="4"/>
    </row>
    <row r="71" spans="1:11" ht="87.75" customHeight="1" x14ac:dyDescent="0.25">
      <c r="A71" s="95"/>
      <c r="B71" s="21" t="s">
        <v>278</v>
      </c>
      <c r="C71" s="22" t="s">
        <v>15</v>
      </c>
      <c r="D71" s="23" t="s">
        <v>16</v>
      </c>
      <c r="E71" s="15">
        <v>7599</v>
      </c>
      <c r="F71" s="16">
        <v>4599</v>
      </c>
      <c r="G71" s="4"/>
      <c r="H71" s="4"/>
      <c r="I71" s="4"/>
      <c r="J71" s="4"/>
      <c r="K71" s="4"/>
    </row>
    <row r="72" spans="1:11" ht="97.5" hidden="1" customHeight="1" x14ac:dyDescent="0.25">
      <c r="A72" s="95"/>
      <c r="B72" s="21" t="s">
        <v>19</v>
      </c>
      <c r="C72" s="22" t="s">
        <v>15</v>
      </c>
      <c r="D72" s="23" t="s">
        <v>16</v>
      </c>
      <c r="E72" s="15"/>
      <c r="F72" s="16"/>
      <c r="G72" s="4"/>
      <c r="H72" s="4"/>
      <c r="I72" s="4"/>
      <c r="J72" s="4"/>
      <c r="K72" s="4"/>
    </row>
    <row r="73" spans="1:11" ht="87.75" customHeight="1" x14ac:dyDescent="0.25">
      <c r="A73" s="95"/>
      <c r="B73" s="21" t="s">
        <v>27</v>
      </c>
      <c r="C73" s="22" t="s">
        <v>15</v>
      </c>
      <c r="D73" s="23" t="s">
        <v>16</v>
      </c>
      <c r="E73" s="15">
        <v>3800</v>
      </c>
      <c r="F73" s="16">
        <v>2288</v>
      </c>
      <c r="G73" s="4"/>
      <c r="H73" s="4"/>
      <c r="I73" s="4"/>
      <c r="J73" s="4"/>
      <c r="K73" s="4"/>
    </row>
    <row r="74" spans="1:11" ht="75.75" customHeight="1" x14ac:dyDescent="0.25">
      <c r="A74" s="95"/>
      <c r="B74" s="21" t="s">
        <v>41</v>
      </c>
      <c r="C74" s="10" t="s">
        <v>43</v>
      </c>
      <c r="D74" s="11" t="s">
        <v>305</v>
      </c>
      <c r="E74" s="13">
        <v>7599</v>
      </c>
      <c r="F74" s="13">
        <v>4576</v>
      </c>
      <c r="G74" s="4"/>
      <c r="H74" s="4"/>
      <c r="I74" s="4"/>
      <c r="J74" s="4"/>
      <c r="K74" s="4"/>
    </row>
    <row r="75" spans="1:11" ht="66" customHeight="1" x14ac:dyDescent="0.25">
      <c r="A75" s="95"/>
      <c r="B75" s="21" t="s">
        <v>196</v>
      </c>
      <c r="C75" s="10" t="s">
        <v>43</v>
      </c>
      <c r="D75" s="11" t="s">
        <v>306</v>
      </c>
      <c r="E75" s="13">
        <v>11399</v>
      </c>
      <c r="F75" s="13">
        <v>9500</v>
      </c>
      <c r="G75" s="4"/>
      <c r="H75" s="4"/>
      <c r="I75" s="4"/>
      <c r="J75" s="4"/>
      <c r="K75" s="4"/>
    </row>
    <row r="76" spans="1:11" ht="34.5" customHeight="1" x14ac:dyDescent="0.25">
      <c r="A76" s="95"/>
      <c r="B76" s="75" t="s">
        <v>20</v>
      </c>
      <c r="C76" s="75"/>
      <c r="D76" s="75"/>
      <c r="E76" s="18">
        <f>SUM(E70:E75)</f>
        <v>45596</v>
      </c>
      <c r="F76" s="19">
        <f>SUM(F70:F75)</f>
        <v>32140</v>
      </c>
      <c r="G76" s="4"/>
      <c r="H76" s="4"/>
      <c r="I76" s="17"/>
      <c r="J76" s="4"/>
      <c r="K76" s="4"/>
    </row>
    <row r="77" spans="1:11" ht="15.75" customHeight="1" x14ac:dyDescent="0.25">
      <c r="A77" s="74" t="s">
        <v>9</v>
      </c>
      <c r="B77" s="74"/>
      <c r="C77" s="74"/>
      <c r="D77" s="74"/>
      <c r="E77" s="26">
        <f>SUM(E76)</f>
        <v>45596</v>
      </c>
      <c r="F77" s="26">
        <f t="shared" ref="F77" si="10">SUM(F76)</f>
        <v>32140</v>
      </c>
      <c r="G77" s="4"/>
      <c r="H77" s="4"/>
      <c r="I77" s="4"/>
      <c r="J77" s="4"/>
      <c r="K77" s="4"/>
    </row>
    <row r="78" spans="1:11" ht="45.75" customHeight="1" x14ac:dyDescent="0.25">
      <c r="A78" s="71" t="s">
        <v>309</v>
      </c>
      <c r="B78" s="71"/>
      <c r="C78" s="71"/>
      <c r="D78" s="71"/>
      <c r="E78" s="71"/>
      <c r="F78" s="71"/>
    </row>
    <row r="79" spans="1:11" ht="54.75" customHeight="1" x14ac:dyDescent="0.25">
      <c r="A79" s="103" t="s">
        <v>13</v>
      </c>
      <c r="B79" s="13" t="s">
        <v>12</v>
      </c>
      <c r="C79" s="10" t="s">
        <v>15</v>
      </c>
      <c r="D79" s="12" t="s">
        <v>16</v>
      </c>
      <c r="E79" s="15">
        <v>19039</v>
      </c>
      <c r="F79" s="16">
        <v>18363</v>
      </c>
    </row>
    <row r="80" spans="1:11" ht="71.25" customHeight="1" x14ac:dyDescent="0.25">
      <c r="A80" s="95"/>
      <c r="B80" s="10" t="s">
        <v>14</v>
      </c>
      <c r="C80" s="10" t="s">
        <v>17</v>
      </c>
      <c r="D80" s="12" t="s">
        <v>18</v>
      </c>
      <c r="E80" s="15">
        <v>15453</v>
      </c>
      <c r="F80" s="16">
        <v>15229</v>
      </c>
    </row>
    <row r="81" spans="1:6" ht="62.25" customHeight="1" x14ac:dyDescent="0.25">
      <c r="A81" s="95"/>
      <c r="B81" s="10" t="s">
        <v>19</v>
      </c>
      <c r="C81" s="22" t="s">
        <v>15</v>
      </c>
      <c r="D81" s="23" t="s">
        <v>16</v>
      </c>
      <c r="E81" s="15">
        <v>9750</v>
      </c>
      <c r="F81" s="16">
        <v>9609</v>
      </c>
    </row>
    <row r="82" spans="1:6" ht="45.75" customHeight="1" x14ac:dyDescent="0.25">
      <c r="A82" s="95"/>
      <c r="B82" s="10" t="s">
        <v>216</v>
      </c>
      <c r="C82" s="10" t="s">
        <v>217</v>
      </c>
      <c r="D82" s="11" t="s">
        <v>218</v>
      </c>
      <c r="E82" s="15">
        <v>20605</v>
      </c>
      <c r="F82" s="16">
        <v>20306</v>
      </c>
    </row>
    <row r="83" spans="1:6" ht="31.5" customHeight="1" x14ac:dyDescent="0.25">
      <c r="A83" s="95"/>
      <c r="B83" s="75" t="s">
        <v>20</v>
      </c>
      <c r="C83" s="75"/>
      <c r="D83" s="75"/>
      <c r="E83" s="19">
        <f>SUM(E79:E82)</f>
        <v>64847</v>
      </c>
      <c r="F83" s="19">
        <f>SUM(F79:F82)</f>
        <v>63507</v>
      </c>
    </row>
    <row r="84" spans="1:6" ht="15" customHeight="1" x14ac:dyDescent="0.25">
      <c r="A84" s="74" t="s">
        <v>9</v>
      </c>
      <c r="B84" s="74"/>
      <c r="C84" s="74"/>
      <c r="D84" s="74"/>
      <c r="E84" s="26">
        <f>SUM(E83)</f>
        <v>64847</v>
      </c>
      <c r="F84" s="26">
        <f>SUM(F83)</f>
        <v>63507</v>
      </c>
    </row>
    <row r="85" spans="1:6" ht="20.25" customHeight="1" x14ac:dyDescent="0.25">
      <c r="A85" s="71" t="s">
        <v>178</v>
      </c>
      <c r="B85" s="71"/>
      <c r="C85" s="71"/>
      <c r="D85" s="71"/>
      <c r="E85" s="71"/>
      <c r="F85" s="71"/>
    </row>
    <row r="86" spans="1:6" ht="52.5" customHeight="1" x14ac:dyDescent="0.25">
      <c r="A86" s="72" t="s">
        <v>10</v>
      </c>
      <c r="B86" s="38" t="s">
        <v>32</v>
      </c>
      <c r="C86" s="13" t="s">
        <v>48</v>
      </c>
      <c r="D86" s="11" t="s">
        <v>49</v>
      </c>
      <c r="E86" s="44">
        <v>98144</v>
      </c>
      <c r="F86" s="28"/>
    </row>
    <row r="87" spans="1:6" ht="52.5" customHeight="1" x14ac:dyDescent="0.25">
      <c r="A87" s="72"/>
      <c r="B87" s="29" t="s">
        <v>7</v>
      </c>
      <c r="C87" s="13" t="s">
        <v>48</v>
      </c>
      <c r="D87" s="11" t="s">
        <v>49</v>
      </c>
      <c r="E87" s="44">
        <v>1963</v>
      </c>
      <c r="F87" s="28"/>
    </row>
    <row r="88" spans="1:6" ht="20.25" customHeight="1" x14ac:dyDescent="0.25">
      <c r="A88" s="90"/>
      <c r="B88" s="73" t="s">
        <v>11</v>
      </c>
      <c r="C88" s="102"/>
      <c r="D88" s="102"/>
      <c r="E88" s="25">
        <f>SUM(E86:E87)</f>
        <v>100107</v>
      </c>
      <c r="F88" s="25">
        <f>SUM(F86)</f>
        <v>0</v>
      </c>
    </row>
    <row r="89" spans="1:6" ht="19.5" customHeight="1" x14ac:dyDescent="0.25">
      <c r="A89" s="74" t="s">
        <v>9</v>
      </c>
      <c r="B89" s="74"/>
      <c r="C89" s="74"/>
      <c r="D89" s="74"/>
      <c r="E89" s="26">
        <f>SUM(E88)</f>
        <v>100107</v>
      </c>
      <c r="F89" s="26">
        <f t="shared" ref="F89" si="11">SUM(F88)</f>
        <v>0</v>
      </c>
    </row>
    <row r="90" spans="1:6" ht="49.5" customHeight="1" x14ac:dyDescent="0.25">
      <c r="A90" s="71" t="s">
        <v>308</v>
      </c>
      <c r="B90" s="71"/>
      <c r="C90" s="71"/>
      <c r="D90" s="71"/>
      <c r="E90" s="71"/>
      <c r="F90" s="71"/>
    </row>
    <row r="91" spans="1:6" ht="48" hidden="1" customHeight="1" x14ac:dyDescent="0.25">
      <c r="A91" s="72" t="s">
        <v>10</v>
      </c>
      <c r="B91" s="21"/>
      <c r="C91" s="13"/>
      <c r="D91" s="11"/>
      <c r="E91" s="44">
        <v>0</v>
      </c>
      <c r="F91" s="28"/>
    </row>
    <row r="92" spans="1:6" ht="48" customHeight="1" x14ac:dyDescent="0.25">
      <c r="A92" s="72"/>
      <c r="B92" s="21" t="s">
        <v>7</v>
      </c>
      <c r="C92" s="13" t="s">
        <v>231</v>
      </c>
      <c r="D92" s="11" t="s">
        <v>230</v>
      </c>
      <c r="E92" s="44">
        <v>37352</v>
      </c>
      <c r="F92" s="28"/>
    </row>
    <row r="93" spans="1:6" ht="19.5" customHeight="1" x14ac:dyDescent="0.25">
      <c r="A93" s="90"/>
      <c r="B93" s="73" t="s">
        <v>11</v>
      </c>
      <c r="C93" s="102"/>
      <c r="D93" s="102"/>
      <c r="E93" s="25">
        <f>SUM(E91:E92)</f>
        <v>37352</v>
      </c>
      <c r="F93" s="25">
        <f>SUM(F91)</f>
        <v>0</v>
      </c>
    </row>
    <row r="94" spans="1:6" ht="19.5" customHeight="1" x14ac:dyDescent="0.25">
      <c r="A94" s="74" t="s">
        <v>9</v>
      </c>
      <c r="B94" s="74"/>
      <c r="C94" s="74"/>
      <c r="D94" s="74"/>
      <c r="E94" s="26">
        <f>SUM(E93)</f>
        <v>37352</v>
      </c>
      <c r="F94" s="26">
        <f t="shared" ref="F94" si="12">SUM(F93)</f>
        <v>0</v>
      </c>
    </row>
    <row r="95" spans="1:6" ht="39.75" customHeight="1" x14ac:dyDescent="0.25">
      <c r="A95" s="71" t="s">
        <v>312</v>
      </c>
      <c r="B95" s="71"/>
      <c r="C95" s="71"/>
      <c r="D95" s="71"/>
      <c r="E95" s="71"/>
      <c r="F95" s="71"/>
    </row>
    <row r="96" spans="1:6" ht="46.5" customHeight="1" x14ac:dyDescent="0.25">
      <c r="A96" s="72" t="s">
        <v>10</v>
      </c>
      <c r="B96" s="21" t="s">
        <v>7</v>
      </c>
      <c r="C96" s="13" t="s">
        <v>232</v>
      </c>
      <c r="D96" s="11" t="s">
        <v>233</v>
      </c>
      <c r="E96" s="44">
        <v>12500</v>
      </c>
      <c r="F96" s="28"/>
    </row>
    <row r="97" spans="1:11" ht="19.5" customHeight="1" x14ac:dyDescent="0.25">
      <c r="A97" s="90"/>
      <c r="B97" s="73" t="s">
        <v>11</v>
      </c>
      <c r="C97" s="102"/>
      <c r="D97" s="102"/>
      <c r="E97" s="25">
        <f>SUM(E96)</f>
        <v>12500</v>
      </c>
      <c r="F97" s="25">
        <f>SUM(F96)</f>
        <v>0</v>
      </c>
    </row>
    <row r="98" spans="1:11" ht="19.5" customHeight="1" x14ac:dyDescent="0.25">
      <c r="A98" s="74" t="s">
        <v>9</v>
      </c>
      <c r="B98" s="74"/>
      <c r="C98" s="74"/>
      <c r="D98" s="74"/>
      <c r="E98" s="26">
        <f>SUM(E97)</f>
        <v>12500</v>
      </c>
      <c r="F98" s="26">
        <f t="shared" ref="F98" si="13">SUM(F97)</f>
        <v>0</v>
      </c>
    </row>
    <row r="99" spans="1:11" ht="44.25" hidden="1" customHeight="1" x14ac:dyDescent="0.25">
      <c r="A99" s="71" t="s">
        <v>279</v>
      </c>
      <c r="B99" s="71"/>
      <c r="C99" s="71"/>
      <c r="D99" s="71"/>
      <c r="E99" s="71"/>
      <c r="F99" s="71"/>
      <c r="G99" s="4"/>
      <c r="H99" s="4"/>
      <c r="I99" s="4"/>
      <c r="J99" s="4"/>
      <c r="K99" s="4"/>
    </row>
    <row r="100" spans="1:11" ht="73.5" hidden="1" customHeight="1" x14ac:dyDescent="0.25">
      <c r="A100" s="72" t="s">
        <v>263</v>
      </c>
      <c r="B100" s="21" t="s">
        <v>268</v>
      </c>
      <c r="C100" s="10" t="s">
        <v>264</v>
      </c>
      <c r="D100" s="12" t="s">
        <v>265</v>
      </c>
      <c r="E100" s="65"/>
      <c r="F100" s="28"/>
      <c r="G100" s="4"/>
      <c r="H100" s="4"/>
      <c r="I100" s="39"/>
      <c r="J100" s="4"/>
      <c r="K100" s="4"/>
    </row>
    <row r="101" spans="1:11" ht="40.5" hidden="1" customHeight="1" x14ac:dyDescent="0.25">
      <c r="A101" s="90"/>
      <c r="B101" s="91" t="s">
        <v>266</v>
      </c>
      <c r="C101" s="92"/>
      <c r="D101" s="92"/>
      <c r="E101" s="50">
        <f>SUM(E100)</f>
        <v>0</v>
      </c>
      <c r="F101" s="50">
        <f>SUM(F100)</f>
        <v>0</v>
      </c>
      <c r="G101" s="4"/>
      <c r="H101" s="4"/>
      <c r="I101" s="17"/>
      <c r="J101" s="4"/>
      <c r="K101" s="4"/>
    </row>
    <row r="102" spans="1:11" ht="19.5" hidden="1" customHeight="1" x14ac:dyDescent="0.25">
      <c r="A102" s="93" t="s">
        <v>9</v>
      </c>
      <c r="B102" s="94"/>
      <c r="C102" s="94"/>
      <c r="D102" s="94"/>
      <c r="E102" s="27">
        <f>SUM(E101)</f>
        <v>0</v>
      </c>
      <c r="F102" s="27">
        <f t="shared" ref="F102" si="14">SUM(F101)</f>
        <v>0</v>
      </c>
      <c r="G102" s="4"/>
      <c r="H102" s="4"/>
      <c r="I102" s="4"/>
      <c r="J102" s="4"/>
      <c r="K102" s="4"/>
    </row>
    <row r="103" spans="1:11" ht="52.5" hidden="1" customHeight="1" x14ac:dyDescent="0.25">
      <c r="A103" s="71" t="s">
        <v>280</v>
      </c>
      <c r="B103" s="71"/>
      <c r="C103" s="71"/>
      <c r="D103" s="71"/>
      <c r="E103" s="71"/>
      <c r="F103" s="71"/>
      <c r="G103" s="4"/>
      <c r="H103" s="4"/>
      <c r="I103" s="4"/>
      <c r="J103" s="4"/>
      <c r="K103" s="4"/>
    </row>
    <row r="104" spans="1:11" ht="33" hidden="1" customHeight="1" x14ac:dyDescent="0.25">
      <c r="A104" s="72" t="s">
        <v>269</v>
      </c>
      <c r="B104" s="21" t="s">
        <v>270</v>
      </c>
      <c r="C104" s="10" t="s">
        <v>271</v>
      </c>
      <c r="D104" s="11" t="s">
        <v>272</v>
      </c>
      <c r="E104" s="65"/>
      <c r="F104" s="28"/>
      <c r="G104" s="4"/>
      <c r="H104" s="4"/>
      <c r="I104" s="39"/>
      <c r="J104" s="4"/>
      <c r="K104" s="4"/>
    </row>
    <row r="105" spans="1:11" ht="42.75" hidden="1" customHeight="1" x14ac:dyDescent="0.25">
      <c r="A105" s="90"/>
      <c r="B105" s="91" t="s">
        <v>273</v>
      </c>
      <c r="C105" s="92"/>
      <c r="D105" s="92"/>
      <c r="E105" s="50">
        <f>SUM(E104)</f>
        <v>0</v>
      </c>
      <c r="F105" s="50">
        <f>SUM(F104)</f>
        <v>0</v>
      </c>
      <c r="G105" s="4"/>
      <c r="H105" s="4"/>
      <c r="I105" s="17"/>
      <c r="J105" s="4"/>
      <c r="K105" s="4"/>
    </row>
    <row r="106" spans="1:11" ht="19.5" hidden="1" customHeight="1" x14ac:dyDescent="0.25">
      <c r="A106" s="93" t="s">
        <v>9</v>
      </c>
      <c r="B106" s="94"/>
      <c r="C106" s="94"/>
      <c r="D106" s="94"/>
      <c r="E106" s="27">
        <f>SUM(E105)</f>
        <v>0</v>
      </c>
      <c r="F106" s="27">
        <f t="shared" ref="F106" si="15">SUM(F105)</f>
        <v>0</v>
      </c>
      <c r="G106" s="4"/>
      <c r="H106" s="4"/>
      <c r="I106" s="4"/>
      <c r="J106" s="4"/>
      <c r="K106" s="4"/>
    </row>
    <row r="107" spans="1:11" ht="71.25" hidden="1" customHeight="1" x14ac:dyDescent="0.25">
      <c r="A107" s="71" t="s">
        <v>254</v>
      </c>
      <c r="B107" s="71"/>
      <c r="C107" s="71"/>
      <c r="D107" s="71"/>
      <c r="E107" s="71"/>
      <c r="F107" s="71"/>
    </row>
    <row r="108" spans="1:11" hidden="1" x14ac:dyDescent="0.25">
      <c r="A108" s="72" t="s">
        <v>156</v>
      </c>
      <c r="B108" s="72" t="s">
        <v>7</v>
      </c>
      <c r="C108" s="13" t="s">
        <v>203</v>
      </c>
      <c r="D108" s="11" t="s">
        <v>204</v>
      </c>
      <c r="E108" s="55"/>
      <c r="F108" s="28"/>
      <c r="J108" s="1" t="s">
        <v>267</v>
      </c>
    </row>
    <row r="109" spans="1:11" hidden="1" x14ac:dyDescent="0.25">
      <c r="A109" s="72"/>
      <c r="B109" s="72"/>
      <c r="C109" s="13" t="s">
        <v>116</v>
      </c>
      <c r="D109" s="11" t="s">
        <v>117</v>
      </c>
      <c r="E109" s="55"/>
      <c r="F109" s="28"/>
    </row>
    <row r="110" spans="1:11" hidden="1" x14ac:dyDescent="0.25">
      <c r="A110" s="118"/>
      <c r="B110" s="118"/>
      <c r="C110" s="13" t="s">
        <v>168</v>
      </c>
      <c r="D110" s="11" t="s">
        <v>221</v>
      </c>
      <c r="E110" s="55"/>
      <c r="F110" s="28"/>
    </row>
    <row r="111" spans="1:11" hidden="1" x14ac:dyDescent="0.25">
      <c r="A111" s="118"/>
      <c r="B111" s="91" t="s">
        <v>159</v>
      </c>
      <c r="C111" s="92"/>
      <c r="D111" s="92"/>
      <c r="E111" s="50">
        <f>SUM(E108:E110)</f>
        <v>0</v>
      </c>
      <c r="F111" s="50">
        <f>SUM(F110)</f>
        <v>0</v>
      </c>
    </row>
    <row r="112" spans="1:11" hidden="1" x14ac:dyDescent="0.25">
      <c r="A112" s="93" t="s">
        <v>9</v>
      </c>
      <c r="B112" s="94"/>
      <c r="C112" s="94"/>
      <c r="D112" s="94"/>
      <c r="E112" s="27">
        <f>SUM(E111)</f>
        <v>0</v>
      </c>
      <c r="F112" s="27">
        <f t="shared" ref="F112" si="16">SUM(F111)</f>
        <v>0</v>
      </c>
    </row>
    <row r="113" spans="1:6" ht="48" hidden="1" customHeight="1" x14ac:dyDescent="0.25">
      <c r="A113" s="71" t="s">
        <v>179</v>
      </c>
      <c r="B113" s="71"/>
      <c r="C113" s="71"/>
      <c r="D113" s="71"/>
      <c r="E113" s="71"/>
      <c r="F113" s="71"/>
    </row>
    <row r="114" spans="1:6" ht="63" hidden="1" x14ac:dyDescent="0.25">
      <c r="A114" s="72" t="s">
        <v>38</v>
      </c>
      <c r="B114" s="72" t="s">
        <v>7</v>
      </c>
      <c r="C114" s="10" t="s">
        <v>50</v>
      </c>
      <c r="D114" s="11" t="s">
        <v>51</v>
      </c>
      <c r="E114" s="44"/>
      <c r="F114" s="13"/>
    </row>
    <row r="115" spans="1:6" ht="47.25" hidden="1" x14ac:dyDescent="0.25">
      <c r="A115" s="72"/>
      <c r="B115" s="96"/>
      <c r="C115" s="10" t="s">
        <v>50</v>
      </c>
      <c r="D115" s="12" t="s">
        <v>170</v>
      </c>
      <c r="E115" s="44"/>
      <c r="F115" s="13"/>
    </row>
    <row r="116" spans="1:6" ht="51.75" hidden="1" customHeight="1" x14ac:dyDescent="0.25">
      <c r="A116" s="95"/>
      <c r="B116" s="96"/>
      <c r="C116" s="10" t="s">
        <v>52</v>
      </c>
      <c r="D116" s="11" t="s">
        <v>53</v>
      </c>
      <c r="E116" s="44"/>
      <c r="F116" s="13"/>
    </row>
    <row r="117" spans="1:6" ht="31.5" hidden="1" x14ac:dyDescent="0.25">
      <c r="A117" s="95"/>
      <c r="B117" s="96"/>
      <c r="C117" s="10" t="s">
        <v>54</v>
      </c>
      <c r="D117" s="11" t="s">
        <v>55</v>
      </c>
      <c r="E117" s="44"/>
      <c r="F117" s="30"/>
    </row>
    <row r="118" spans="1:6" ht="47.25" hidden="1" x14ac:dyDescent="0.25">
      <c r="A118" s="95"/>
      <c r="B118" s="96"/>
      <c r="C118" s="10" t="s">
        <v>56</v>
      </c>
      <c r="D118" s="11" t="s">
        <v>57</v>
      </c>
      <c r="E118" s="44"/>
      <c r="F118" s="30"/>
    </row>
    <row r="119" spans="1:6" ht="31.5" hidden="1" x14ac:dyDescent="0.25">
      <c r="A119" s="95"/>
      <c r="B119" s="96"/>
      <c r="C119" s="10" t="s">
        <v>58</v>
      </c>
      <c r="D119" s="11" t="s">
        <v>59</v>
      </c>
      <c r="E119" s="44"/>
      <c r="F119" s="30"/>
    </row>
    <row r="120" spans="1:6" ht="47.25" hidden="1" x14ac:dyDescent="0.25">
      <c r="A120" s="95"/>
      <c r="B120" s="96"/>
      <c r="C120" s="10" t="s">
        <v>60</v>
      </c>
      <c r="D120" s="11" t="s">
        <v>61</v>
      </c>
      <c r="E120" s="44"/>
      <c r="F120" s="28">
        <v>0</v>
      </c>
    </row>
    <row r="121" spans="1:6" ht="31.5" hidden="1" x14ac:dyDescent="0.25">
      <c r="A121" s="95"/>
      <c r="B121" s="96"/>
      <c r="C121" s="10" t="s">
        <v>62</v>
      </c>
      <c r="D121" s="11" t="s">
        <v>63</v>
      </c>
      <c r="E121" s="44"/>
      <c r="F121" s="30"/>
    </row>
    <row r="122" spans="1:6" ht="31.5" hidden="1" customHeight="1" x14ac:dyDescent="0.25">
      <c r="A122" s="95"/>
      <c r="B122" s="97" t="s">
        <v>64</v>
      </c>
      <c r="C122" s="98"/>
      <c r="D122" s="98"/>
      <c r="E122" s="66">
        <f>SUM(E116:E121)</f>
        <v>0</v>
      </c>
      <c r="F122" s="66">
        <f t="shared" ref="F122" si="17">SUM(F114:F119)</f>
        <v>0</v>
      </c>
    </row>
    <row r="123" spans="1:6" ht="24.75" hidden="1" customHeight="1" x14ac:dyDescent="0.25">
      <c r="A123" s="74" t="s">
        <v>9</v>
      </c>
      <c r="B123" s="74"/>
      <c r="C123" s="74"/>
      <c r="D123" s="74"/>
      <c r="E123" s="26">
        <f>SUM(E122)</f>
        <v>0</v>
      </c>
      <c r="F123" s="26">
        <f t="shared" ref="F123" si="18">SUM(F122)</f>
        <v>0</v>
      </c>
    </row>
    <row r="124" spans="1:6" ht="73.5" hidden="1" customHeight="1" x14ac:dyDescent="0.25">
      <c r="A124" s="71" t="s">
        <v>255</v>
      </c>
      <c r="B124" s="71"/>
      <c r="C124" s="71"/>
      <c r="D124" s="71"/>
      <c r="E124" s="71"/>
      <c r="F124" s="71"/>
    </row>
    <row r="125" spans="1:6" ht="31.5" hidden="1" customHeight="1" x14ac:dyDescent="0.25">
      <c r="A125" s="72" t="s">
        <v>160</v>
      </c>
      <c r="B125" s="38" t="s">
        <v>7</v>
      </c>
      <c r="C125" s="13" t="s">
        <v>203</v>
      </c>
      <c r="D125" s="11" t="s">
        <v>204</v>
      </c>
      <c r="E125" s="65">
        <v>0</v>
      </c>
      <c r="F125" s="28"/>
    </row>
    <row r="126" spans="1:6" ht="18.75" hidden="1" customHeight="1" x14ac:dyDescent="0.25">
      <c r="A126" s="90"/>
      <c r="B126" s="91" t="s">
        <v>159</v>
      </c>
      <c r="C126" s="92"/>
      <c r="D126" s="92"/>
      <c r="E126" s="50">
        <f>SUM(E125)</f>
        <v>0</v>
      </c>
      <c r="F126" s="50">
        <f>SUM(F125)</f>
        <v>0</v>
      </c>
    </row>
    <row r="127" spans="1:6" hidden="1" x14ac:dyDescent="0.25">
      <c r="A127" s="93" t="s">
        <v>9</v>
      </c>
      <c r="B127" s="94"/>
      <c r="C127" s="94"/>
      <c r="D127" s="94"/>
      <c r="E127" s="27">
        <f>SUM(E126)</f>
        <v>0</v>
      </c>
      <c r="F127" s="27">
        <f t="shared" ref="F127" si="19">SUM(F126)</f>
        <v>0</v>
      </c>
    </row>
    <row r="128" spans="1:6" ht="35.25" customHeight="1" x14ac:dyDescent="0.25">
      <c r="A128" s="71" t="s">
        <v>307</v>
      </c>
      <c r="B128" s="71"/>
      <c r="C128" s="71"/>
      <c r="D128" s="71"/>
      <c r="E128" s="71"/>
      <c r="F128" s="71"/>
    </row>
    <row r="129" spans="1:6" ht="67.5" customHeight="1" x14ac:dyDescent="0.25">
      <c r="A129" s="72" t="s">
        <v>66</v>
      </c>
      <c r="B129" s="21" t="s">
        <v>32</v>
      </c>
      <c r="C129" s="10" t="s">
        <v>67</v>
      </c>
      <c r="D129" s="11" t="s">
        <v>149</v>
      </c>
      <c r="E129" s="15">
        <v>73000</v>
      </c>
      <c r="F129" s="16">
        <v>72894</v>
      </c>
    </row>
    <row r="130" spans="1:6" ht="36.75" hidden="1" customHeight="1" x14ac:dyDescent="0.25">
      <c r="A130" s="72"/>
      <c r="B130" s="11" t="s">
        <v>69</v>
      </c>
      <c r="C130" s="10" t="s">
        <v>71</v>
      </c>
      <c r="D130" s="11" t="s">
        <v>72</v>
      </c>
      <c r="E130" s="15"/>
      <c r="F130" s="16"/>
    </row>
    <row r="131" spans="1:6" ht="41.25" hidden="1" customHeight="1" x14ac:dyDescent="0.25">
      <c r="A131" s="72"/>
      <c r="B131" s="11" t="s">
        <v>47</v>
      </c>
      <c r="C131" s="10" t="s">
        <v>71</v>
      </c>
      <c r="D131" s="11" t="s">
        <v>72</v>
      </c>
      <c r="E131" s="15"/>
      <c r="F131" s="16"/>
    </row>
    <row r="132" spans="1:6" ht="33" hidden="1" customHeight="1" x14ac:dyDescent="0.25">
      <c r="A132" s="72"/>
      <c r="B132" s="11" t="s">
        <v>70</v>
      </c>
      <c r="C132" s="10" t="s">
        <v>71</v>
      </c>
      <c r="D132" s="11" t="s">
        <v>72</v>
      </c>
      <c r="E132" s="15"/>
      <c r="F132" s="16"/>
    </row>
    <row r="133" spans="1:6" ht="40.5" hidden="1" customHeight="1" x14ac:dyDescent="0.25">
      <c r="A133" s="72"/>
      <c r="B133" s="11" t="s">
        <v>44</v>
      </c>
      <c r="C133" s="10" t="s">
        <v>71</v>
      </c>
      <c r="D133" s="11" t="s">
        <v>72</v>
      </c>
      <c r="E133" s="15"/>
      <c r="F133" s="16"/>
    </row>
    <row r="134" spans="1:6" ht="39.75" hidden="1" customHeight="1" x14ac:dyDescent="0.25">
      <c r="A134" s="72"/>
      <c r="B134" s="11" t="s">
        <v>42</v>
      </c>
      <c r="C134" s="10" t="s">
        <v>71</v>
      </c>
      <c r="D134" s="11" t="s">
        <v>72</v>
      </c>
      <c r="E134" s="15"/>
      <c r="F134" s="16"/>
    </row>
    <row r="135" spans="1:6" ht="41.25" hidden="1" customHeight="1" x14ac:dyDescent="0.25">
      <c r="A135" s="72"/>
      <c r="B135" s="11" t="s">
        <v>45</v>
      </c>
      <c r="C135" s="10" t="s">
        <v>71</v>
      </c>
      <c r="D135" s="11" t="s">
        <v>72</v>
      </c>
      <c r="E135" s="15"/>
      <c r="F135" s="16"/>
    </row>
    <row r="136" spans="1:6" ht="41.25" hidden="1" customHeight="1" x14ac:dyDescent="0.25">
      <c r="A136" s="72"/>
      <c r="B136" s="21" t="s">
        <v>40</v>
      </c>
      <c r="C136" s="10" t="s">
        <v>71</v>
      </c>
      <c r="D136" s="11" t="s">
        <v>72</v>
      </c>
      <c r="E136" s="15">
        <v>0</v>
      </c>
      <c r="F136" s="16"/>
    </row>
    <row r="137" spans="1:6" ht="47.25" hidden="1" customHeight="1" x14ac:dyDescent="0.25">
      <c r="A137" s="72"/>
      <c r="B137" s="11" t="s">
        <v>46</v>
      </c>
      <c r="C137" s="10" t="s">
        <v>71</v>
      </c>
      <c r="D137" s="11" t="s">
        <v>72</v>
      </c>
      <c r="E137" s="15"/>
      <c r="F137" s="16"/>
    </row>
    <row r="138" spans="1:6" ht="21" customHeight="1" x14ac:dyDescent="0.25">
      <c r="A138" s="75" t="s">
        <v>68</v>
      </c>
      <c r="B138" s="119"/>
      <c r="C138" s="119"/>
      <c r="D138" s="119"/>
      <c r="E138" s="18">
        <f>SUM(E129:E136)</f>
        <v>73000</v>
      </c>
      <c r="F138" s="18">
        <f>SUM(F129:F137)</f>
        <v>72894</v>
      </c>
    </row>
    <row r="139" spans="1:6" ht="17.25" customHeight="1" x14ac:dyDescent="0.25">
      <c r="A139" s="74" t="s">
        <v>9</v>
      </c>
      <c r="B139" s="74"/>
      <c r="C139" s="74"/>
      <c r="D139" s="74"/>
      <c r="E139" s="26">
        <f>SUM(E138)</f>
        <v>73000</v>
      </c>
      <c r="F139" s="26">
        <f t="shared" ref="F139" si="20">SUM(F138)</f>
        <v>72894</v>
      </c>
    </row>
    <row r="140" spans="1:6" hidden="1" x14ac:dyDescent="0.25">
      <c r="A140" s="71" t="s">
        <v>180</v>
      </c>
      <c r="B140" s="71"/>
      <c r="C140" s="71"/>
      <c r="D140" s="71"/>
      <c r="E140" s="71"/>
      <c r="F140" s="71"/>
    </row>
    <row r="141" spans="1:6" ht="47.25" hidden="1" customHeight="1" x14ac:dyDescent="0.25">
      <c r="A141" s="103" t="s">
        <v>147</v>
      </c>
      <c r="B141" s="103" t="s">
        <v>7</v>
      </c>
      <c r="C141" s="67" t="s">
        <v>74</v>
      </c>
      <c r="D141" s="68" t="s">
        <v>75</v>
      </c>
      <c r="E141" s="55"/>
      <c r="F141" s="69"/>
    </row>
    <row r="142" spans="1:6" ht="31.5" hidden="1" x14ac:dyDescent="0.25">
      <c r="A142" s="103"/>
      <c r="B142" s="103"/>
      <c r="C142" s="67" t="s">
        <v>76</v>
      </c>
      <c r="D142" s="68" t="s">
        <v>77</v>
      </c>
      <c r="E142" s="55"/>
      <c r="F142" s="69"/>
    </row>
    <row r="143" spans="1:6" ht="31.5" hidden="1" x14ac:dyDescent="0.25">
      <c r="A143" s="103"/>
      <c r="B143" s="103"/>
      <c r="C143" s="67" t="s">
        <v>78</v>
      </c>
      <c r="D143" s="68" t="s">
        <v>281</v>
      </c>
      <c r="E143" s="55"/>
      <c r="F143" s="69"/>
    </row>
    <row r="144" spans="1:6" ht="47.25" hidden="1" x14ac:dyDescent="0.25">
      <c r="A144" s="103"/>
      <c r="B144" s="103"/>
      <c r="C144" s="67" t="s">
        <v>79</v>
      </c>
      <c r="D144" s="68" t="s">
        <v>80</v>
      </c>
      <c r="E144" s="55"/>
      <c r="F144" s="69"/>
    </row>
    <row r="145" spans="1:6" ht="47.25" hidden="1" x14ac:dyDescent="0.25">
      <c r="A145" s="103"/>
      <c r="B145" s="103"/>
      <c r="C145" s="67" t="s">
        <v>81</v>
      </c>
      <c r="D145" s="68" t="s">
        <v>82</v>
      </c>
      <c r="E145" s="55"/>
      <c r="F145" s="69"/>
    </row>
    <row r="146" spans="1:6" ht="31.5" hidden="1" x14ac:dyDescent="0.25">
      <c r="A146" s="103"/>
      <c r="B146" s="103"/>
      <c r="C146" s="67" t="s">
        <v>83</v>
      </c>
      <c r="D146" s="68" t="s">
        <v>84</v>
      </c>
      <c r="E146" s="55"/>
      <c r="F146" s="69"/>
    </row>
    <row r="147" spans="1:6" ht="47.25" hidden="1" x14ac:dyDescent="0.25">
      <c r="A147" s="103"/>
      <c r="B147" s="103"/>
      <c r="C147" s="67" t="s">
        <v>85</v>
      </c>
      <c r="D147" s="68" t="s">
        <v>148</v>
      </c>
      <c r="E147" s="55"/>
      <c r="F147" s="69"/>
    </row>
    <row r="148" spans="1:6" ht="78.75" hidden="1" x14ac:dyDescent="0.25">
      <c r="A148" s="103"/>
      <c r="B148" s="103"/>
      <c r="C148" s="67" t="s">
        <v>86</v>
      </c>
      <c r="D148" s="68" t="s">
        <v>181</v>
      </c>
      <c r="E148" s="55"/>
      <c r="F148" s="69"/>
    </row>
    <row r="149" spans="1:6" ht="47.25" hidden="1" x14ac:dyDescent="0.25">
      <c r="A149" s="103"/>
      <c r="B149" s="103"/>
      <c r="C149" s="67" t="s">
        <v>87</v>
      </c>
      <c r="D149" s="68" t="s">
        <v>182</v>
      </c>
      <c r="E149" s="55"/>
      <c r="F149" s="69"/>
    </row>
    <row r="150" spans="1:6" ht="31.5" hidden="1" x14ac:dyDescent="0.25">
      <c r="A150" s="103"/>
      <c r="B150" s="103"/>
      <c r="C150" s="67" t="s">
        <v>88</v>
      </c>
      <c r="D150" s="68" t="s">
        <v>89</v>
      </c>
      <c r="E150" s="55"/>
      <c r="F150" s="69"/>
    </row>
    <row r="151" spans="1:6" ht="47.25" hidden="1" x14ac:dyDescent="0.25">
      <c r="A151" s="103"/>
      <c r="B151" s="103"/>
      <c r="C151" s="67" t="s">
        <v>90</v>
      </c>
      <c r="D151" s="68" t="s">
        <v>183</v>
      </c>
      <c r="E151" s="55"/>
      <c r="F151" s="69"/>
    </row>
    <row r="152" spans="1:6" ht="63" hidden="1" x14ac:dyDescent="0.25">
      <c r="A152" s="103"/>
      <c r="B152" s="103"/>
      <c r="C152" s="67" t="s">
        <v>108</v>
      </c>
      <c r="D152" s="68" t="s">
        <v>184</v>
      </c>
      <c r="E152" s="55"/>
      <c r="F152" s="69"/>
    </row>
    <row r="153" spans="1:6" ht="59.25" hidden="1" customHeight="1" x14ac:dyDescent="0.25">
      <c r="A153" s="103"/>
      <c r="B153" s="103"/>
      <c r="C153" s="67" t="s">
        <v>121</v>
      </c>
      <c r="D153" s="68" t="s">
        <v>122</v>
      </c>
      <c r="E153" s="55"/>
      <c r="F153" s="69"/>
    </row>
    <row r="154" spans="1:6" ht="34.5" hidden="1" customHeight="1" x14ac:dyDescent="0.25">
      <c r="A154" s="103"/>
      <c r="B154" s="122" t="s">
        <v>106</v>
      </c>
      <c r="C154" s="122"/>
      <c r="D154" s="122"/>
      <c r="E154" s="70">
        <f>SUM(E141:E153)</f>
        <v>0</v>
      </c>
      <c r="F154" s="70">
        <f t="shared" ref="F154" si="21">SUM(F141:F153)</f>
        <v>0</v>
      </c>
    </row>
    <row r="155" spans="1:6" ht="47.25" hidden="1" x14ac:dyDescent="0.25">
      <c r="A155" s="103" t="s">
        <v>91</v>
      </c>
      <c r="B155" s="103" t="s">
        <v>7</v>
      </c>
      <c r="C155" s="67" t="s">
        <v>92</v>
      </c>
      <c r="D155" s="34" t="s">
        <v>93</v>
      </c>
      <c r="E155" s="55"/>
      <c r="F155" s="69"/>
    </row>
    <row r="156" spans="1:6" ht="47.25" hidden="1" x14ac:dyDescent="0.25">
      <c r="A156" s="103"/>
      <c r="B156" s="103"/>
      <c r="C156" s="67" t="s">
        <v>94</v>
      </c>
      <c r="D156" s="68" t="s">
        <v>95</v>
      </c>
      <c r="E156" s="55"/>
      <c r="F156" s="69"/>
    </row>
    <row r="157" spans="1:6" ht="63" hidden="1" x14ac:dyDescent="0.25">
      <c r="A157" s="103"/>
      <c r="B157" s="103"/>
      <c r="C157" s="67" t="s">
        <v>96</v>
      </c>
      <c r="D157" s="68" t="s">
        <v>97</v>
      </c>
      <c r="E157" s="55"/>
      <c r="F157" s="69"/>
    </row>
    <row r="158" spans="1:6" ht="31.5" hidden="1" x14ac:dyDescent="0.25">
      <c r="A158" s="103"/>
      <c r="B158" s="103"/>
      <c r="C158" s="67" t="s">
        <v>98</v>
      </c>
      <c r="D158" s="68" t="s">
        <v>99</v>
      </c>
      <c r="E158" s="55"/>
      <c r="F158" s="69"/>
    </row>
    <row r="159" spans="1:6" hidden="1" x14ac:dyDescent="0.25">
      <c r="A159" s="103"/>
      <c r="B159" s="103"/>
      <c r="C159" s="67" t="s">
        <v>100</v>
      </c>
      <c r="D159" s="68" t="s">
        <v>101</v>
      </c>
      <c r="E159" s="55"/>
      <c r="F159" s="69"/>
    </row>
    <row r="160" spans="1:6" ht="31.5" hidden="1" x14ac:dyDescent="0.25">
      <c r="A160" s="103"/>
      <c r="B160" s="103"/>
      <c r="C160" s="67" t="s">
        <v>102</v>
      </c>
      <c r="D160" s="68" t="s">
        <v>103</v>
      </c>
      <c r="E160" s="55"/>
      <c r="F160" s="69"/>
    </row>
    <row r="161" spans="1:6" hidden="1" x14ac:dyDescent="0.25">
      <c r="A161" s="103"/>
      <c r="B161" s="103"/>
      <c r="C161" s="67" t="s">
        <v>123</v>
      </c>
      <c r="D161" s="68" t="s">
        <v>124</v>
      </c>
      <c r="E161" s="55"/>
      <c r="F161" s="69"/>
    </row>
    <row r="162" spans="1:6" ht="31.5" hidden="1" x14ac:dyDescent="0.25">
      <c r="A162" s="103"/>
      <c r="B162" s="103"/>
      <c r="C162" s="67" t="s">
        <v>110</v>
      </c>
      <c r="D162" s="68" t="s">
        <v>111</v>
      </c>
      <c r="E162" s="55"/>
      <c r="F162" s="69"/>
    </row>
    <row r="163" spans="1:6" hidden="1" x14ac:dyDescent="0.25">
      <c r="A163" s="103"/>
      <c r="B163" s="120" t="s">
        <v>107</v>
      </c>
      <c r="C163" s="120"/>
      <c r="D163" s="120"/>
      <c r="E163" s="70">
        <f>SUM(E155:E162)</f>
        <v>0</v>
      </c>
      <c r="F163" s="70">
        <f>SUM(F155:F162)</f>
        <v>0</v>
      </c>
    </row>
    <row r="164" spans="1:6" hidden="1" x14ac:dyDescent="0.25">
      <c r="A164" s="121" t="s">
        <v>104</v>
      </c>
      <c r="B164" s="121"/>
      <c r="C164" s="121"/>
      <c r="D164" s="121"/>
      <c r="E164" s="35">
        <f>SUM(E154+E163)</f>
        <v>0</v>
      </c>
      <c r="F164" s="35">
        <f>SUM(F154+F163)</f>
        <v>0</v>
      </c>
    </row>
    <row r="165" spans="1:6" ht="25.5" customHeight="1" x14ac:dyDescent="0.25">
      <c r="A165" s="71" t="s">
        <v>185</v>
      </c>
      <c r="B165" s="71"/>
      <c r="C165" s="71"/>
      <c r="D165" s="71"/>
      <c r="E165" s="71"/>
      <c r="F165" s="71"/>
    </row>
    <row r="166" spans="1:6" ht="63" hidden="1" x14ac:dyDescent="0.25">
      <c r="A166" s="72" t="s">
        <v>125</v>
      </c>
      <c r="B166" s="72" t="s">
        <v>7</v>
      </c>
      <c r="C166" s="10" t="s">
        <v>247</v>
      </c>
      <c r="D166" s="11" t="s">
        <v>248</v>
      </c>
      <c r="E166" s="55">
        <v>0</v>
      </c>
      <c r="F166" s="28"/>
    </row>
    <row r="167" spans="1:6" ht="57" hidden="1" customHeight="1" x14ac:dyDescent="0.25">
      <c r="A167" s="72"/>
      <c r="B167" s="72"/>
      <c r="C167" s="13" t="s">
        <v>169</v>
      </c>
      <c r="D167" s="11" t="s">
        <v>171</v>
      </c>
      <c r="E167" s="55"/>
      <c r="F167" s="28"/>
    </row>
    <row r="168" spans="1:6" ht="61.5" hidden="1" customHeight="1" x14ac:dyDescent="0.25">
      <c r="A168" s="72"/>
      <c r="B168" s="72"/>
      <c r="C168" s="13" t="s">
        <v>234</v>
      </c>
      <c r="D168" s="60" t="s">
        <v>235</v>
      </c>
      <c r="E168" s="55"/>
      <c r="F168" s="28"/>
    </row>
    <row r="169" spans="1:6" ht="47.25" hidden="1" x14ac:dyDescent="0.25">
      <c r="A169" s="72"/>
      <c r="B169" s="118"/>
      <c r="C169" s="13" t="s">
        <v>150</v>
      </c>
      <c r="D169" s="11" t="s">
        <v>151</v>
      </c>
      <c r="E169" s="55"/>
      <c r="F169" s="28"/>
    </row>
    <row r="170" spans="1:6" ht="24.75" hidden="1" customHeight="1" x14ac:dyDescent="0.25">
      <c r="A170" s="90"/>
      <c r="B170" s="91" t="s">
        <v>126</v>
      </c>
      <c r="C170" s="92"/>
      <c r="D170" s="92"/>
      <c r="E170" s="50">
        <f>SUM(E166:E169)</f>
        <v>0</v>
      </c>
      <c r="F170" s="50">
        <f>SUM(F166)</f>
        <v>0</v>
      </c>
    </row>
    <row r="171" spans="1:6" ht="63" hidden="1" customHeight="1" x14ac:dyDescent="0.25">
      <c r="A171" s="72" t="s">
        <v>127</v>
      </c>
      <c r="B171" s="72" t="s">
        <v>7</v>
      </c>
      <c r="C171" s="10" t="s">
        <v>236</v>
      </c>
      <c r="D171" s="11" t="s">
        <v>237</v>
      </c>
      <c r="E171" s="55"/>
      <c r="F171" s="28"/>
    </row>
    <row r="172" spans="1:6" ht="63" hidden="1" customHeight="1" x14ac:dyDescent="0.25">
      <c r="A172" s="72"/>
      <c r="B172" s="72"/>
      <c r="C172" s="10" t="s">
        <v>247</v>
      </c>
      <c r="D172" s="11" t="s">
        <v>248</v>
      </c>
      <c r="E172" s="55"/>
      <c r="F172" s="28"/>
    </row>
    <row r="173" spans="1:6" ht="39.75" customHeight="1" x14ac:dyDescent="0.25">
      <c r="A173" s="72"/>
      <c r="B173" s="118"/>
      <c r="C173" s="13" t="s">
        <v>39</v>
      </c>
      <c r="D173" s="11" t="s">
        <v>282</v>
      </c>
      <c r="E173" s="55">
        <v>147600</v>
      </c>
      <c r="F173" s="28"/>
    </row>
    <row r="174" spans="1:6" ht="47.25" customHeight="1" x14ac:dyDescent="0.25">
      <c r="A174" s="90"/>
      <c r="B174" s="91" t="s">
        <v>64</v>
      </c>
      <c r="C174" s="92"/>
      <c r="D174" s="92"/>
      <c r="E174" s="50">
        <f>SUM(E171:E173)</f>
        <v>147600</v>
      </c>
      <c r="F174" s="50">
        <f>SUM(F171)</f>
        <v>0</v>
      </c>
    </row>
    <row r="175" spans="1:6" x14ac:dyDescent="0.25">
      <c r="A175" s="121" t="s">
        <v>130</v>
      </c>
      <c r="B175" s="121"/>
      <c r="C175" s="121"/>
      <c r="D175" s="121"/>
      <c r="E175" s="35">
        <f>SUM(E174,E170)</f>
        <v>147600</v>
      </c>
      <c r="F175" s="35">
        <f>SUM(F174,F170)</f>
        <v>0</v>
      </c>
    </row>
    <row r="176" spans="1:6" hidden="1" x14ac:dyDescent="0.25">
      <c r="A176" s="71" t="s">
        <v>186</v>
      </c>
      <c r="B176" s="71"/>
      <c r="C176" s="71"/>
      <c r="D176" s="71"/>
      <c r="E176" s="71"/>
      <c r="F176" s="71"/>
    </row>
    <row r="177" spans="1:6" ht="47.25" hidden="1" x14ac:dyDescent="0.25">
      <c r="A177" s="72" t="s">
        <v>125</v>
      </c>
      <c r="B177" s="72" t="s">
        <v>7</v>
      </c>
      <c r="C177" s="13" t="s">
        <v>234</v>
      </c>
      <c r="D177" s="60" t="s">
        <v>235</v>
      </c>
      <c r="E177" s="55"/>
      <c r="F177" s="28"/>
    </row>
    <row r="178" spans="1:6" ht="47.25" hidden="1" x14ac:dyDescent="0.25">
      <c r="A178" s="72"/>
      <c r="B178" s="72"/>
      <c r="C178" s="13" t="s">
        <v>169</v>
      </c>
      <c r="D178" s="11" t="s">
        <v>171</v>
      </c>
      <c r="E178" s="55"/>
      <c r="F178" s="28"/>
    </row>
    <row r="179" spans="1:6" ht="47.25" hidden="1" x14ac:dyDescent="0.25">
      <c r="A179" s="72"/>
      <c r="B179" s="118"/>
      <c r="C179" s="13" t="s">
        <v>150</v>
      </c>
      <c r="D179" s="11" t="s">
        <v>151</v>
      </c>
      <c r="E179" s="55"/>
      <c r="F179" s="28"/>
    </row>
    <row r="180" spans="1:6" hidden="1" x14ac:dyDescent="0.25">
      <c r="A180" s="90"/>
      <c r="B180" s="91" t="s">
        <v>126</v>
      </c>
      <c r="C180" s="92"/>
      <c r="D180" s="92"/>
      <c r="E180" s="50">
        <f>SUM(E177:E179)</f>
        <v>0</v>
      </c>
      <c r="F180" s="50">
        <f>SUM(F177)</f>
        <v>0</v>
      </c>
    </row>
    <row r="181" spans="1:6" ht="54.75" hidden="1" customHeight="1" x14ac:dyDescent="0.25">
      <c r="A181" s="72" t="s">
        <v>73</v>
      </c>
      <c r="B181" s="38" t="s">
        <v>7</v>
      </c>
      <c r="C181" s="13" t="s">
        <v>128</v>
      </c>
      <c r="D181" s="11" t="s">
        <v>129</v>
      </c>
      <c r="E181" s="55"/>
      <c r="F181" s="28"/>
    </row>
    <row r="182" spans="1:6" ht="35.25" hidden="1" customHeight="1" x14ac:dyDescent="0.25">
      <c r="A182" s="90"/>
      <c r="B182" s="91" t="s">
        <v>64</v>
      </c>
      <c r="C182" s="92"/>
      <c r="D182" s="92"/>
      <c r="E182" s="50">
        <f>SUM(E181)</f>
        <v>0</v>
      </c>
      <c r="F182" s="50">
        <f>SUM(F181)</f>
        <v>0</v>
      </c>
    </row>
    <row r="183" spans="1:6" hidden="1" x14ac:dyDescent="0.25">
      <c r="A183" s="121" t="s">
        <v>131</v>
      </c>
      <c r="B183" s="121"/>
      <c r="C183" s="121"/>
      <c r="D183" s="121"/>
      <c r="E183" s="35">
        <f>SUM(E182,E180)</f>
        <v>0</v>
      </c>
      <c r="F183" s="35">
        <f>SUM(F162+F182)</f>
        <v>0</v>
      </c>
    </row>
    <row r="184" spans="1:6" ht="15.75" hidden="1" customHeight="1" x14ac:dyDescent="0.25">
      <c r="A184" s="71" t="s">
        <v>298</v>
      </c>
      <c r="B184" s="71"/>
      <c r="C184" s="71"/>
      <c r="D184" s="71"/>
      <c r="E184" s="71"/>
      <c r="F184" s="71"/>
    </row>
    <row r="185" spans="1:6" ht="31.5" hidden="1" x14ac:dyDescent="0.25">
      <c r="A185" s="72" t="s">
        <v>132</v>
      </c>
      <c r="B185" s="38" t="s">
        <v>7</v>
      </c>
      <c r="C185" s="13" t="s">
        <v>299</v>
      </c>
      <c r="D185" s="11" t="s">
        <v>300</v>
      </c>
      <c r="E185" s="55"/>
      <c r="F185" s="28"/>
    </row>
    <row r="186" spans="1:6" ht="15.75" hidden="1" customHeight="1" x14ac:dyDescent="0.25">
      <c r="A186" s="90"/>
      <c r="B186" s="91" t="s">
        <v>138</v>
      </c>
      <c r="C186" s="92"/>
      <c r="D186" s="92"/>
      <c r="E186" s="50">
        <f>SUM(E185)</f>
        <v>0</v>
      </c>
      <c r="F186" s="50">
        <f>SUM(F185)</f>
        <v>0</v>
      </c>
    </row>
    <row r="187" spans="1:6" hidden="1" x14ac:dyDescent="0.25">
      <c r="A187" s="93" t="s">
        <v>9</v>
      </c>
      <c r="B187" s="94"/>
      <c r="C187" s="94"/>
      <c r="D187" s="94"/>
      <c r="E187" s="27">
        <f>SUM(E186)</f>
        <v>0</v>
      </c>
      <c r="F187" s="27">
        <f t="shared" ref="F187" si="22">SUM(F186)</f>
        <v>0</v>
      </c>
    </row>
    <row r="188" spans="1:6" ht="37.5" hidden="1" customHeight="1" x14ac:dyDescent="0.25">
      <c r="A188" s="71" t="s">
        <v>187</v>
      </c>
      <c r="B188" s="71"/>
      <c r="C188" s="71"/>
      <c r="D188" s="71"/>
      <c r="E188" s="71"/>
      <c r="F188" s="71"/>
    </row>
    <row r="189" spans="1:6" ht="51" hidden="1" customHeight="1" x14ac:dyDescent="0.25">
      <c r="A189" s="72" t="s">
        <v>132</v>
      </c>
      <c r="B189" s="38" t="s">
        <v>7</v>
      </c>
      <c r="C189" s="13" t="s">
        <v>133</v>
      </c>
      <c r="D189" s="11" t="s">
        <v>134</v>
      </c>
      <c r="E189" s="55"/>
      <c r="F189" s="28"/>
    </row>
    <row r="190" spans="1:6" ht="15.75" hidden="1" customHeight="1" x14ac:dyDescent="0.25">
      <c r="A190" s="90"/>
      <c r="B190" s="91" t="s">
        <v>135</v>
      </c>
      <c r="C190" s="92"/>
      <c r="D190" s="92"/>
      <c r="E190" s="50">
        <f>SUM(E189)</f>
        <v>0</v>
      </c>
      <c r="F190" s="50">
        <f>SUM(F189)</f>
        <v>0</v>
      </c>
    </row>
    <row r="191" spans="1:6" hidden="1" x14ac:dyDescent="0.25">
      <c r="A191" s="93" t="s">
        <v>9</v>
      </c>
      <c r="B191" s="94"/>
      <c r="C191" s="94"/>
      <c r="D191" s="94"/>
      <c r="E191" s="27">
        <f>SUM(E190)</f>
        <v>0</v>
      </c>
      <c r="F191" s="27">
        <f t="shared" ref="F191" si="23">SUM(F190)</f>
        <v>0</v>
      </c>
    </row>
    <row r="192" spans="1:6" ht="30.75" hidden="1" customHeight="1" x14ac:dyDescent="0.25">
      <c r="A192" s="71" t="s">
        <v>188</v>
      </c>
      <c r="B192" s="71"/>
      <c r="C192" s="71"/>
      <c r="D192" s="71"/>
      <c r="E192" s="71"/>
      <c r="F192" s="71"/>
    </row>
    <row r="193" spans="1:6" ht="42.75" hidden="1" customHeight="1" x14ac:dyDescent="0.25">
      <c r="A193" s="72" t="s">
        <v>132</v>
      </c>
      <c r="B193" s="38" t="s">
        <v>7</v>
      </c>
      <c r="C193" s="13" t="s">
        <v>136</v>
      </c>
      <c r="D193" s="11" t="s">
        <v>137</v>
      </c>
      <c r="E193" s="55"/>
      <c r="F193" s="28"/>
    </row>
    <row r="194" spans="1:6" ht="35.25" hidden="1" customHeight="1" x14ac:dyDescent="0.25">
      <c r="A194" s="90"/>
      <c r="B194" s="91" t="s">
        <v>138</v>
      </c>
      <c r="C194" s="92"/>
      <c r="D194" s="92"/>
      <c r="E194" s="50">
        <f>SUM(E193)</f>
        <v>0</v>
      </c>
      <c r="F194" s="50">
        <f>SUM(F193)</f>
        <v>0</v>
      </c>
    </row>
    <row r="195" spans="1:6" hidden="1" x14ac:dyDescent="0.25">
      <c r="A195" s="93" t="s">
        <v>9</v>
      </c>
      <c r="B195" s="94"/>
      <c r="C195" s="94"/>
      <c r="D195" s="94"/>
      <c r="E195" s="27">
        <f>SUM(E194)</f>
        <v>0</v>
      </c>
      <c r="F195" s="27">
        <f t="shared" ref="F195" si="24">SUM(F194)</f>
        <v>0</v>
      </c>
    </row>
    <row r="196" spans="1:6" ht="39" hidden="1" customHeight="1" x14ac:dyDescent="0.25">
      <c r="A196" s="71" t="s">
        <v>189</v>
      </c>
      <c r="B196" s="71"/>
      <c r="C196" s="71"/>
      <c r="D196" s="71"/>
      <c r="E196" s="71"/>
      <c r="F196" s="71"/>
    </row>
    <row r="197" spans="1:6" ht="46.5" hidden="1" customHeight="1" x14ac:dyDescent="0.25">
      <c r="A197" s="72" t="s">
        <v>132</v>
      </c>
      <c r="B197" s="38" t="s">
        <v>7</v>
      </c>
      <c r="C197" s="13" t="s">
        <v>139</v>
      </c>
      <c r="D197" s="11" t="s">
        <v>140</v>
      </c>
      <c r="E197" s="55"/>
      <c r="F197" s="28"/>
    </row>
    <row r="198" spans="1:6" ht="23.25" hidden="1" customHeight="1" x14ac:dyDescent="0.25">
      <c r="A198" s="90"/>
      <c r="B198" s="91" t="s">
        <v>138</v>
      </c>
      <c r="C198" s="92"/>
      <c r="D198" s="92"/>
      <c r="E198" s="50">
        <f>SUM(E197)</f>
        <v>0</v>
      </c>
      <c r="F198" s="50">
        <f>SUM(F197)</f>
        <v>0</v>
      </c>
    </row>
    <row r="199" spans="1:6" hidden="1" x14ac:dyDescent="0.25">
      <c r="A199" s="93" t="s">
        <v>9</v>
      </c>
      <c r="B199" s="94"/>
      <c r="C199" s="94"/>
      <c r="D199" s="94"/>
      <c r="E199" s="27">
        <f>SUM(E198)</f>
        <v>0</v>
      </c>
      <c r="F199" s="27">
        <f t="shared" ref="F199" si="25">SUM(F198)</f>
        <v>0</v>
      </c>
    </row>
    <row r="200" spans="1:6" ht="29.25" hidden="1" customHeight="1" x14ac:dyDescent="0.25">
      <c r="A200" s="71" t="s">
        <v>190</v>
      </c>
      <c r="B200" s="71"/>
      <c r="C200" s="71"/>
      <c r="D200" s="71"/>
      <c r="E200" s="71"/>
      <c r="F200" s="71"/>
    </row>
    <row r="201" spans="1:6" ht="63.75" hidden="1" customHeight="1" x14ac:dyDescent="0.25">
      <c r="A201" s="72" t="s">
        <v>141</v>
      </c>
      <c r="B201" s="38" t="s">
        <v>7</v>
      </c>
      <c r="C201" s="13" t="s">
        <v>142</v>
      </c>
      <c r="D201" s="11" t="s">
        <v>143</v>
      </c>
      <c r="E201" s="55"/>
      <c r="F201" s="28"/>
    </row>
    <row r="202" spans="1:6" ht="30" hidden="1" customHeight="1" x14ac:dyDescent="0.25">
      <c r="A202" s="90"/>
      <c r="B202" s="91" t="s">
        <v>138</v>
      </c>
      <c r="C202" s="92"/>
      <c r="D202" s="92"/>
      <c r="E202" s="50">
        <f>SUM(E201)</f>
        <v>0</v>
      </c>
      <c r="F202" s="50">
        <f>SUM(F201)</f>
        <v>0</v>
      </c>
    </row>
    <row r="203" spans="1:6" hidden="1" x14ac:dyDescent="0.25">
      <c r="A203" s="93" t="s">
        <v>9</v>
      </c>
      <c r="B203" s="94"/>
      <c r="C203" s="94"/>
      <c r="D203" s="94"/>
      <c r="E203" s="27">
        <f>SUM(E202)</f>
        <v>0</v>
      </c>
      <c r="F203" s="27">
        <f t="shared" ref="F203" si="26">SUM(F202)</f>
        <v>0</v>
      </c>
    </row>
    <row r="204" spans="1:6" ht="26.25" hidden="1" customHeight="1" x14ac:dyDescent="0.25">
      <c r="A204" s="71" t="s">
        <v>191</v>
      </c>
      <c r="B204" s="71"/>
      <c r="C204" s="71"/>
      <c r="D204" s="71"/>
      <c r="E204" s="71"/>
      <c r="F204" s="71"/>
    </row>
    <row r="205" spans="1:6" ht="31.5" hidden="1" x14ac:dyDescent="0.25">
      <c r="A205" s="72" t="s">
        <v>132</v>
      </c>
      <c r="B205" s="38" t="s">
        <v>7</v>
      </c>
      <c r="C205" s="13" t="s">
        <v>144</v>
      </c>
      <c r="D205" s="11" t="s">
        <v>145</v>
      </c>
      <c r="E205" s="55"/>
      <c r="F205" s="28"/>
    </row>
    <row r="206" spans="1:6" ht="30.75" hidden="1" customHeight="1" x14ac:dyDescent="0.25">
      <c r="A206" s="90"/>
      <c r="B206" s="91" t="s">
        <v>135</v>
      </c>
      <c r="C206" s="92"/>
      <c r="D206" s="92"/>
      <c r="E206" s="50">
        <f>SUM(E205)</f>
        <v>0</v>
      </c>
      <c r="F206" s="50">
        <f>SUM(F205)</f>
        <v>0</v>
      </c>
    </row>
    <row r="207" spans="1:6" hidden="1" x14ac:dyDescent="0.25">
      <c r="A207" s="93" t="s">
        <v>9</v>
      </c>
      <c r="B207" s="94"/>
      <c r="C207" s="94"/>
      <c r="D207" s="94"/>
      <c r="E207" s="27">
        <f>SUM(E206)</f>
        <v>0</v>
      </c>
      <c r="F207" s="27">
        <f t="shared" ref="F207" si="27">SUM(F206)</f>
        <v>0</v>
      </c>
    </row>
    <row r="208" spans="1:6" ht="60.75" hidden="1" customHeight="1" x14ac:dyDescent="0.25">
      <c r="A208" s="71" t="s">
        <v>261</v>
      </c>
      <c r="B208" s="71"/>
      <c r="C208" s="71"/>
      <c r="D208" s="71"/>
      <c r="E208" s="71"/>
      <c r="F208" s="71"/>
    </row>
    <row r="209" spans="1:6" ht="52.5" hidden="1" customHeight="1" x14ac:dyDescent="0.25">
      <c r="A209" s="72" t="s">
        <v>160</v>
      </c>
      <c r="B209" s="38" t="s">
        <v>32</v>
      </c>
      <c r="C209" s="13" t="s">
        <v>35</v>
      </c>
      <c r="D209" s="11" t="s">
        <v>36</v>
      </c>
      <c r="E209" s="65"/>
      <c r="F209" s="28"/>
    </row>
    <row r="210" spans="1:6" ht="30.75" hidden="1" customHeight="1" x14ac:dyDescent="0.25">
      <c r="A210" s="90"/>
      <c r="B210" s="91" t="s">
        <v>159</v>
      </c>
      <c r="C210" s="92"/>
      <c r="D210" s="92"/>
      <c r="E210" s="50">
        <f>SUM(E209)</f>
        <v>0</v>
      </c>
      <c r="F210" s="50">
        <f>SUM(F209)</f>
        <v>0</v>
      </c>
    </row>
    <row r="211" spans="1:6" hidden="1" x14ac:dyDescent="0.25">
      <c r="A211" s="93" t="s">
        <v>9</v>
      </c>
      <c r="B211" s="94"/>
      <c r="C211" s="94"/>
      <c r="D211" s="94"/>
      <c r="E211" s="27">
        <f>SUM(E210)</f>
        <v>0</v>
      </c>
      <c r="F211" s="27">
        <f t="shared" ref="F211" si="28">SUM(F210)</f>
        <v>0</v>
      </c>
    </row>
    <row r="212" spans="1:6" ht="50.25" hidden="1" customHeight="1" x14ac:dyDescent="0.25">
      <c r="A212" s="71" t="s">
        <v>297</v>
      </c>
      <c r="B212" s="71"/>
      <c r="C212" s="71"/>
      <c r="D212" s="71"/>
      <c r="E212" s="71"/>
      <c r="F212" s="71"/>
    </row>
    <row r="213" spans="1:6" ht="55.5" hidden="1" customHeight="1" x14ac:dyDescent="0.25">
      <c r="A213" s="72" t="s">
        <v>156</v>
      </c>
      <c r="B213" s="72" t="s">
        <v>7</v>
      </c>
      <c r="C213" s="13" t="s">
        <v>157</v>
      </c>
      <c r="D213" s="11" t="s">
        <v>158</v>
      </c>
      <c r="E213" s="55"/>
      <c r="F213" s="28"/>
    </row>
    <row r="214" spans="1:6" ht="36" hidden="1" customHeight="1" x14ac:dyDescent="0.25">
      <c r="A214" s="72"/>
      <c r="B214" s="72"/>
      <c r="C214" s="13" t="s">
        <v>116</v>
      </c>
      <c r="D214" s="11" t="s">
        <v>117</v>
      </c>
      <c r="E214" s="55"/>
      <c r="F214" s="28"/>
    </row>
    <row r="215" spans="1:6" ht="28.5" hidden="1" customHeight="1" x14ac:dyDescent="0.25">
      <c r="A215" s="72"/>
      <c r="B215" s="72"/>
      <c r="C215" s="13" t="s">
        <v>168</v>
      </c>
      <c r="D215" s="11" t="s">
        <v>221</v>
      </c>
      <c r="E215" s="55"/>
      <c r="F215" s="28"/>
    </row>
    <row r="216" spans="1:6" ht="30.75" hidden="1" customHeight="1" x14ac:dyDescent="0.25">
      <c r="A216" s="72"/>
      <c r="B216" s="91" t="s">
        <v>159</v>
      </c>
      <c r="C216" s="91"/>
      <c r="D216" s="91"/>
      <c r="E216" s="50">
        <f>SUM(E213:E215)</f>
        <v>0</v>
      </c>
      <c r="F216" s="50">
        <f>SUM(F215)</f>
        <v>0</v>
      </c>
    </row>
    <row r="217" spans="1:6" hidden="1" x14ac:dyDescent="0.25">
      <c r="A217" s="93" t="s">
        <v>9</v>
      </c>
      <c r="B217" s="94"/>
      <c r="C217" s="94"/>
      <c r="D217" s="94"/>
      <c r="E217" s="27">
        <f>SUM(E216)</f>
        <v>0</v>
      </c>
      <c r="F217" s="27">
        <f t="shared" ref="F217" si="29">SUM(F216)</f>
        <v>0</v>
      </c>
    </row>
    <row r="218" spans="1:6" ht="42.75" customHeight="1" x14ac:dyDescent="0.25">
      <c r="A218" s="71" t="s">
        <v>192</v>
      </c>
      <c r="B218" s="71"/>
      <c r="C218" s="71"/>
      <c r="D218" s="71"/>
      <c r="E218" s="71"/>
      <c r="F218" s="71"/>
    </row>
    <row r="219" spans="1:6" ht="31.5" customHeight="1" x14ac:dyDescent="0.25">
      <c r="A219" s="72" t="s">
        <v>160</v>
      </c>
      <c r="B219" s="38" t="s">
        <v>7</v>
      </c>
      <c r="C219" s="13" t="s">
        <v>161</v>
      </c>
      <c r="D219" s="11" t="s">
        <v>172</v>
      </c>
      <c r="E219" s="55">
        <v>3976</v>
      </c>
      <c r="F219" s="28"/>
    </row>
    <row r="220" spans="1:6" ht="15.75" customHeight="1" x14ac:dyDescent="0.25">
      <c r="A220" s="72"/>
      <c r="B220" s="91" t="s">
        <v>159</v>
      </c>
      <c r="C220" s="91"/>
      <c r="D220" s="91"/>
      <c r="E220" s="50">
        <f>SUM(E219)</f>
        <v>3976</v>
      </c>
      <c r="F220" s="50">
        <f>SUM(F219)</f>
        <v>0</v>
      </c>
    </row>
    <row r="221" spans="1:6" ht="21" customHeight="1" x14ac:dyDescent="0.25">
      <c r="A221" s="93" t="s">
        <v>9</v>
      </c>
      <c r="B221" s="93"/>
      <c r="C221" s="93"/>
      <c r="D221" s="93"/>
      <c r="E221" s="27">
        <f>SUM(E220)</f>
        <v>3976</v>
      </c>
      <c r="F221" s="27">
        <f t="shared" ref="F221" si="30">SUM(F220)</f>
        <v>0</v>
      </c>
    </row>
    <row r="222" spans="1:6" ht="42.75" hidden="1" customHeight="1" x14ac:dyDescent="0.25">
      <c r="A222" s="71" t="s">
        <v>240</v>
      </c>
      <c r="B222" s="71"/>
      <c r="C222" s="71"/>
      <c r="D222" s="71"/>
      <c r="E222" s="71"/>
      <c r="F222" s="71"/>
    </row>
    <row r="223" spans="1:6" ht="51.75" hidden="1" customHeight="1" x14ac:dyDescent="0.25">
      <c r="A223" s="136" t="s">
        <v>160</v>
      </c>
      <c r="B223" s="38" t="s">
        <v>28</v>
      </c>
      <c r="C223" s="13" t="s">
        <v>242</v>
      </c>
      <c r="D223" s="11" t="s">
        <v>241</v>
      </c>
      <c r="E223" s="55"/>
      <c r="F223" s="28"/>
    </row>
    <row r="224" spans="1:6" ht="36" hidden="1" customHeight="1" x14ac:dyDescent="0.25">
      <c r="A224" s="137"/>
      <c r="B224" s="38" t="s">
        <v>7</v>
      </c>
      <c r="C224" s="13" t="s">
        <v>242</v>
      </c>
      <c r="D224" s="11" t="s">
        <v>241</v>
      </c>
      <c r="E224" s="55"/>
      <c r="F224" s="28"/>
    </row>
    <row r="225" spans="1:11" ht="24.75" hidden="1" customHeight="1" x14ac:dyDescent="0.25">
      <c r="A225" s="137"/>
      <c r="B225" s="91" t="s">
        <v>159</v>
      </c>
      <c r="C225" s="92"/>
      <c r="D225" s="92"/>
      <c r="E225" s="50">
        <f>SUM(E223:E224)</f>
        <v>0</v>
      </c>
      <c r="F225" s="50">
        <f>SUM(F224)</f>
        <v>0</v>
      </c>
    </row>
    <row r="226" spans="1:11" hidden="1" x14ac:dyDescent="0.25">
      <c r="A226" s="93" t="s">
        <v>9</v>
      </c>
      <c r="B226" s="94"/>
      <c r="C226" s="94"/>
      <c r="D226" s="94"/>
      <c r="E226" s="27">
        <f>SUM(E225)</f>
        <v>0</v>
      </c>
      <c r="F226" s="27">
        <f t="shared" ref="F226" si="31">SUM(F225)</f>
        <v>0</v>
      </c>
    </row>
    <row r="227" spans="1:11" ht="92.25" hidden="1" customHeight="1" x14ac:dyDescent="0.25">
      <c r="A227" s="71" t="s">
        <v>193</v>
      </c>
      <c r="B227" s="71"/>
      <c r="C227" s="71"/>
      <c r="D227" s="71"/>
      <c r="E227" s="71"/>
      <c r="F227" s="71"/>
      <c r="G227" s="4"/>
      <c r="H227" s="4"/>
      <c r="I227" s="4"/>
      <c r="J227" s="4"/>
      <c r="K227" s="4"/>
    </row>
    <row r="228" spans="1:11" ht="54.75" hidden="1" customHeight="1" x14ac:dyDescent="0.25">
      <c r="A228" s="103" t="s">
        <v>13</v>
      </c>
      <c r="B228" s="38" t="s">
        <v>12</v>
      </c>
      <c r="C228" s="10" t="s">
        <v>15</v>
      </c>
      <c r="D228" s="12" t="s">
        <v>16</v>
      </c>
      <c r="E228" s="15"/>
      <c r="F228" s="15"/>
      <c r="G228" s="4"/>
      <c r="H228" s="4"/>
      <c r="I228" s="4"/>
      <c r="J228" s="4"/>
      <c r="K228" s="4"/>
    </row>
    <row r="229" spans="1:11" ht="63.75" hidden="1" customHeight="1" x14ac:dyDescent="0.25">
      <c r="A229" s="95"/>
      <c r="B229" s="21" t="s">
        <v>14</v>
      </c>
      <c r="C229" s="10" t="s">
        <v>17</v>
      </c>
      <c r="D229" s="12" t="s">
        <v>18</v>
      </c>
      <c r="E229" s="15"/>
      <c r="F229" s="15"/>
      <c r="G229" s="4"/>
      <c r="H229" s="4"/>
      <c r="I229" s="4"/>
      <c r="J229" s="4"/>
      <c r="K229" s="4"/>
    </row>
    <row r="230" spans="1:11" ht="63.75" hidden="1" customHeight="1" x14ac:dyDescent="0.25">
      <c r="A230" s="95"/>
      <c r="B230" s="21" t="s">
        <v>27</v>
      </c>
      <c r="C230" s="10" t="s">
        <v>15</v>
      </c>
      <c r="D230" s="12" t="s">
        <v>16</v>
      </c>
      <c r="E230" s="15"/>
      <c r="F230" s="15"/>
      <c r="G230" s="4"/>
      <c r="H230" s="4"/>
      <c r="I230" s="4"/>
      <c r="J230" s="4"/>
      <c r="K230" s="4"/>
    </row>
    <row r="231" spans="1:11" ht="84.75" hidden="1" customHeight="1" x14ac:dyDescent="0.25">
      <c r="A231" s="95"/>
      <c r="B231" s="21" t="s">
        <v>26</v>
      </c>
      <c r="C231" s="10" t="s">
        <v>15</v>
      </c>
      <c r="D231" s="12" t="s">
        <v>16</v>
      </c>
      <c r="E231" s="15"/>
      <c r="F231" s="15"/>
      <c r="G231" s="4"/>
      <c r="H231" s="4"/>
      <c r="I231" s="4"/>
      <c r="J231" s="4"/>
      <c r="K231" s="4"/>
    </row>
    <row r="232" spans="1:11" ht="84.75" hidden="1" customHeight="1" x14ac:dyDescent="0.25">
      <c r="A232" s="95"/>
      <c r="B232" s="21" t="s">
        <v>19</v>
      </c>
      <c r="C232" s="10" t="s">
        <v>15</v>
      </c>
      <c r="D232" s="12" t="s">
        <v>16</v>
      </c>
      <c r="E232" s="15"/>
      <c r="F232" s="15"/>
      <c r="G232" s="4"/>
      <c r="H232" s="4"/>
      <c r="I232" s="4"/>
      <c r="J232" s="4"/>
      <c r="K232" s="4"/>
    </row>
    <row r="233" spans="1:11" ht="60.75" hidden="1" customHeight="1" x14ac:dyDescent="0.25">
      <c r="A233" s="95"/>
      <c r="B233" s="21" t="s">
        <v>28</v>
      </c>
      <c r="C233" s="45" t="s">
        <v>15</v>
      </c>
      <c r="D233" s="46" t="s">
        <v>16</v>
      </c>
      <c r="E233" s="15"/>
      <c r="F233" s="15"/>
      <c r="G233" s="4"/>
      <c r="H233" s="4"/>
      <c r="I233" s="4"/>
      <c r="J233" s="4"/>
      <c r="K233" s="4"/>
    </row>
    <row r="234" spans="1:11" ht="60.75" hidden="1" customHeight="1" x14ac:dyDescent="0.25">
      <c r="A234" s="95"/>
      <c r="B234" s="21" t="s">
        <v>220</v>
      </c>
      <c r="C234" s="10" t="s">
        <v>43</v>
      </c>
      <c r="D234" s="11" t="s">
        <v>65</v>
      </c>
      <c r="E234" s="15"/>
      <c r="F234" s="15"/>
      <c r="G234" s="4"/>
      <c r="H234" s="4"/>
      <c r="I234" s="4"/>
      <c r="J234" s="4"/>
      <c r="K234" s="4"/>
    </row>
    <row r="235" spans="1:11" ht="65.25" hidden="1" customHeight="1" x14ac:dyDescent="0.25">
      <c r="A235" s="95"/>
      <c r="B235" s="21" t="s">
        <v>41</v>
      </c>
      <c r="C235" s="10" t="s">
        <v>43</v>
      </c>
      <c r="D235" s="11" t="s">
        <v>65</v>
      </c>
      <c r="E235" s="15"/>
      <c r="F235" s="15"/>
      <c r="G235" s="4"/>
      <c r="H235" s="4"/>
      <c r="I235" s="4"/>
      <c r="J235" s="4"/>
      <c r="K235" s="4"/>
    </row>
    <row r="236" spans="1:11" ht="34.5" hidden="1" customHeight="1" x14ac:dyDescent="0.25">
      <c r="A236" s="95"/>
      <c r="B236" s="91" t="s">
        <v>20</v>
      </c>
      <c r="C236" s="91"/>
      <c r="D236" s="91"/>
      <c r="E236" s="50">
        <f>SUM(E228:E235)</f>
        <v>0</v>
      </c>
      <c r="F236" s="51">
        <f>SUM(F228:F235)</f>
        <v>0</v>
      </c>
      <c r="G236" s="4"/>
      <c r="H236" s="4"/>
      <c r="I236" s="17"/>
      <c r="J236" s="4"/>
      <c r="K236" s="4"/>
    </row>
    <row r="237" spans="1:11" ht="15.75" hidden="1" customHeight="1" x14ac:dyDescent="0.25">
      <c r="A237" s="74" t="s">
        <v>9</v>
      </c>
      <c r="B237" s="74"/>
      <c r="C237" s="74"/>
      <c r="D237" s="74"/>
      <c r="E237" s="26">
        <f>SUM(E236)</f>
        <v>0</v>
      </c>
      <c r="F237" s="26">
        <f t="shared" ref="F237" si="32">SUM(F236)</f>
        <v>0</v>
      </c>
      <c r="G237" s="4"/>
      <c r="H237" s="4"/>
      <c r="I237" s="4"/>
      <c r="J237" s="4"/>
      <c r="K237" s="4"/>
    </row>
    <row r="238" spans="1:11" ht="26.25" customHeight="1" x14ac:dyDescent="0.25">
      <c r="A238" s="71" t="s">
        <v>194</v>
      </c>
      <c r="B238" s="71"/>
      <c r="C238" s="71"/>
      <c r="D238" s="71"/>
      <c r="E238" s="71"/>
      <c r="F238" s="71"/>
    </row>
    <row r="239" spans="1:11" ht="36" customHeight="1" x14ac:dyDescent="0.25">
      <c r="A239" s="72" t="s">
        <v>162</v>
      </c>
      <c r="B239" s="38" t="s">
        <v>7</v>
      </c>
      <c r="C239" s="13" t="s">
        <v>163</v>
      </c>
      <c r="D239" s="11" t="s">
        <v>164</v>
      </c>
      <c r="E239" s="55">
        <v>14570</v>
      </c>
      <c r="F239" s="28"/>
    </row>
    <row r="240" spans="1:11" ht="29.25" customHeight="1" x14ac:dyDescent="0.25">
      <c r="A240" s="90"/>
      <c r="B240" s="91" t="s">
        <v>159</v>
      </c>
      <c r="C240" s="92"/>
      <c r="D240" s="92"/>
      <c r="E240" s="50">
        <f>SUM(E239)</f>
        <v>14570</v>
      </c>
      <c r="F240" s="50">
        <f>SUM(F239)</f>
        <v>0</v>
      </c>
    </row>
    <row r="241" spans="1:6" x14ac:dyDescent="0.25">
      <c r="A241" s="93" t="s">
        <v>9</v>
      </c>
      <c r="B241" s="94"/>
      <c r="C241" s="94"/>
      <c r="D241" s="94"/>
      <c r="E241" s="27">
        <f>SUM(E240)</f>
        <v>14570</v>
      </c>
      <c r="F241" s="27">
        <f t="shared" ref="F241" si="33">SUM(F240)</f>
        <v>0</v>
      </c>
    </row>
    <row r="242" spans="1:6" ht="37.5" hidden="1" customHeight="1" x14ac:dyDescent="0.25">
      <c r="A242" s="76" t="s">
        <v>287</v>
      </c>
      <c r="B242" s="77"/>
      <c r="C242" s="77"/>
      <c r="D242" s="77"/>
      <c r="E242" s="77"/>
      <c r="F242" s="78"/>
    </row>
    <row r="243" spans="1:6" ht="47.25" hidden="1" customHeight="1" x14ac:dyDescent="0.25">
      <c r="A243" s="79" t="s">
        <v>238</v>
      </c>
      <c r="B243" s="38" t="s">
        <v>12</v>
      </c>
      <c r="C243" s="10" t="s">
        <v>15</v>
      </c>
      <c r="D243" s="12" t="s">
        <v>16</v>
      </c>
      <c r="E243" s="13"/>
      <c r="F243" s="13"/>
    </row>
    <row r="244" spans="1:6" ht="78.75" hidden="1" x14ac:dyDescent="0.25">
      <c r="A244" s="79"/>
      <c r="B244" s="21" t="s">
        <v>288</v>
      </c>
      <c r="C244" s="10" t="s">
        <v>15</v>
      </c>
      <c r="D244" s="12" t="s">
        <v>16</v>
      </c>
      <c r="E244" s="13"/>
      <c r="F244" s="13"/>
    </row>
    <row r="245" spans="1:6" ht="63" hidden="1" x14ac:dyDescent="0.25">
      <c r="A245" s="79"/>
      <c r="B245" s="21" t="s">
        <v>14</v>
      </c>
      <c r="C245" s="10" t="s">
        <v>17</v>
      </c>
      <c r="D245" s="12" t="s">
        <v>18</v>
      </c>
      <c r="E245" s="13"/>
      <c r="F245" s="13"/>
    </row>
    <row r="246" spans="1:6" ht="63" hidden="1" x14ac:dyDescent="0.25">
      <c r="A246" s="79"/>
      <c r="B246" s="21" t="s">
        <v>27</v>
      </c>
      <c r="C246" s="10" t="s">
        <v>15</v>
      </c>
      <c r="D246" s="12" t="s">
        <v>16</v>
      </c>
      <c r="E246" s="13"/>
      <c r="F246" s="13"/>
    </row>
    <row r="247" spans="1:6" ht="78.75" hidden="1" x14ac:dyDescent="0.25">
      <c r="A247" s="79"/>
      <c r="B247" s="21" t="s">
        <v>26</v>
      </c>
      <c r="C247" s="10" t="s">
        <v>15</v>
      </c>
      <c r="D247" s="12" t="s">
        <v>16</v>
      </c>
      <c r="E247" s="13"/>
      <c r="F247" s="13"/>
    </row>
    <row r="248" spans="1:6" ht="78.75" hidden="1" x14ac:dyDescent="0.25">
      <c r="A248" s="79"/>
      <c r="B248" s="21" t="s">
        <v>19</v>
      </c>
      <c r="C248" s="10" t="s">
        <v>15</v>
      </c>
      <c r="D248" s="12" t="s">
        <v>16</v>
      </c>
      <c r="E248" s="13"/>
      <c r="F248" s="13"/>
    </row>
    <row r="249" spans="1:6" ht="63" hidden="1" x14ac:dyDescent="0.25">
      <c r="A249" s="79"/>
      <c r="B249" s="63" t="s">
        <v>28</v>
      </c>
      <c r="C249" s="10" t="s">
        <v>15</v>
      </c>
      <c r="D249" s="12" t="s">
        <v>18</v>
      </c>
      <c r="E249" s="13"/>
      <c r="F249" s="13"/>
    </row>
    <row r="250" spans="1:6" ht="63" hidden="1" x14ac:dyDescent="0.25">
      <c r="A250" s="79"/>
      <c r="B250" s="21" t="s">
        <v>41</v>
      </c>
      <c r="C250" s="10" t="s">
        <v>43</v>
      </c>
      <c r="D250" s="11" t="s">
        <v>65</v>
      </c>
      <c r="E250" s="55"/>
      <c r="F250" s="28"/>
    </row>
    <row r="251" spans="1:6" ht="110.25" hidden="1" x14ac:dyDescent="0.25">
      <c r="A251" s="79"/>
      <c r="B251" s="38" t="s">
        <v>289</v>
      </c>
      <c r="C251" s="13" t="s">
        <v>290</v>
      </c>
      <c r="D251" s="60" t="s">
        <v>291</v>
      </c>
      <c r="E251" s="55"/>
      <c r="F251" s="28"/>
    </row>
    <row r="252" spans="1:6" ht="15.75" hidden="1" customHeight="1" x14ac:dyDescent="0.25">
      <c r="A252" s="80"/>
      <c r="B252" s="81" t="s">
        <v>155</v>
      </c>
      <c r="C252" s="82"/>
      <c r="D252" s="83"/>
      <c r="E252" s="9">
        <f>SUM(E243:E251)</f>
        <v>0</v>
      </c>
      <c r="F252" s="9">
        <f>SUM(F243:F251)</f>
        <v>0</v>
      </c>
    </row>
    <row r="253" spans="1:6" hidden="1" x14ac:dyDescent="0.25">
      <c r="A253" s="84" t="s">
        <v>9</v>
      </c>
      <c r="B253" s="85"/>
      <c r="C253" s="85"/>
      <c r="D253" s="85"/>
      <c r="E253" s="56">
        <f>SUM(E252)</f>
        <v>0</v>
      </c>
      <c r="F253" s="56">
        <f t="shared" ref="F253" si="34">SUM(F252)</f>
        <v>0</v>
      </c>
    </row>
    <row r="254" spans="1:6" ht="42.75" hidden="1" customHeight="1" x14ac:dyDescent="0.25">
      <c r="A254" s="76" t="s">
        <v>239</v>
      </c>
      <c r="B254" s="77"/>
      <c r="C254" s="77"/>
      <c r="D254" s="77"/>
      <c r="E254" s="77"/>
      <c r="F254" s="78"/>
    </row>
    <row r="255" spans="1:6" ht="62.25" hidden="1" customHeight="1" x14ac:dyDescent="0.25">
      <c r="A255" s="86" t="s">
        <v>238</v>
      </c>
      <c r="B255" s="38" t="s">
        <v>12</v>
      </c>
      <c r="C255" s="10" t="s">
        <v>15</v>
      </c>
      <c r="D255" s="12" t="s">
        <v>16</v>
      </c>
      <c r="E255" s="13"/>
      <c r="F255" s="13"/>
    </row>
    <row r="256" spans="1:6" ht="71.25" hidden="1" customHeight="1" x14ac:dyDescent="0.25">
      <c r="A256" s="113"/>
      <c r="B256" s="21" t="s">
        <v>14</v>
      </c>
      <c r="C256" s="10" t="s">
        <v>17</v>
      </c>
      <c r="D256" s="12" t="s">
        <v>18</v>
      </c>
      <c r="E256" s="13"/>
      <c r="F256" s="13"/>
    </row>
    <row r="257" spans="1:6" ht="75" hidden="1" customHeight="1" x14ac:dyDescent="0.25">
      <c r="A257" s="113"/>
      <c r="B257" s="21" t="s">
        <v>27</v>
      </c>
      <c r="C257" s="10" t="s">
        <v>15</v>
      </c>
      <c r="D257" s="12" t="s">
        <v>16</v>
      </c>
      <c r="E257" s="13"/>
      <c r="F257" s="13"/>
    </row>
    <row r="258" spans="1:6" ht="89.25" hidden="1" customHeight="1" x14ac:dyDescent="0.25">
      <c r="A258" s="113"/>
      <c r="B258" s="21" t="s">
        <v>26</v>
      </c>
      <c r="C258" s="10" t="s">
        <v>15</v>
      </c>
      <c r="D258" s="12" t="s">
        <v>16</v>
      </c>
      <c r="E258" s="13"/>
      <c r="F258" s="13"/>
    </row>
    <row r="259" spans="1:6" ht="85.5" hidden="1" customHeight="1" x14ac:dyDescent="0.25">
      <c r="A259" s="113"/>
      <c r="B259" s="21" t="s">
        <v>19</v>
      </c>
      <c r="C259" s="10" t="s">
        <v>15</v>
      </c>
      <c r="D259" s="12" t="s">
        <v>16</v>
      </c>
      <c r="E259" s="13"/>
      <c r="F259" s="13"/>
    </row>
    <row r="260" spans="1:6" ht="77.25" hidden="1" customHeight="1" x14ac:dyDescent="0.25">
      <c r="A260" s="113"/>
      <c r="B260" s="21" t="s">
        <v>41</v>
      </c>
      <c r="C260" s="10" t="s">
        <v>43</v>
      </c>
      <c r="D260" s="11" t="s">
        <v>65</v>
      </c>
      <c r="E260" s="55"/>
      <c r="F260" s="28"/>
    </row>
    <row r="261" spans="1:6" ht="66.75" hidden="1" customHeight="1" x14ac:dyDescent="0.25">
      <c r="A261" s="113"/>
      <c r="B261" s="21" t="s">
        <v>196</v>
      </c>
      <c r="C261" s="10" t="s">
        <v>43</v>
      </c>
      <c r="D261" s="11" t="s">
        <v>65</v>
      </c>
      <c r="E261" s="55"/>
      <c r="F261" s="28"/>
    </row>
    <row r="262" spans="1:6" ht="41.25" hidden="1" customHeight="1" x14ac:dyDescent="0.25">
      <c r="A262" s="87"/>
      <c r="B262" s="81" t="s">
        <v>155</v>
      </c>
      <c r="C262" s="82"/>
      <c r="D262" s="83"/>
      <c r="E262" s="9">
        <f>SUM(E255:E261)</f>
        <v>0</v>
      </c>
      <c r="F262" s="9">
        <f>SUM(F255:F261)</f>
        <v>0</v>
      </c>
    </row>
    <row r="263" spans="1:6" hidden="1" x14ac:dyDescent="0.25">
      <c r="A263" s="93" t="s">
        <v>9</v>
      </c>
      <c r="B263" s="94"/>
      <c r="C263" s="94"/>
      <c r="D263" s="94"/>
      <c r="E263" s="27">
        <f>SUM(E262)</f>
        <v>0</v>
      </c>
      <c r="F263" s="27">
        <f t="shared" ref="F263" si="35">SUM(F262)</f>
        <v>0</v>
      </c>
    </row>
    <row r="264" spans="1:6" ht="45" hidden="1" customHeight="1" x14ac:dyDescent="0.25">
      <c r="A264" s="76" t="s">
        <v>256</v>
      </c>
      <c r="B264" s="77"/>
      <c r="C264" s="77"/>
      <c r="D264" s="77"/>
      <c r="E264" s="77"/>
      <c r="F264" s="78"/>
    </row>
    <row r="265" spans="1:6" ht="69" hidden="1" customHeight="1" x14ac:dyDescent="0.25">
      <c r="A265" s="86" t="s">
        <v>257</v>
      </c>
      <c r="B265" s="36" t="s">
        <v>7</v>
      </c>
      <c r="C265" s="10" t="s">
        <v>258</v>
      </c>
      <c r="D265" s="12" t="s">
        <v>259</v>
      </c>
      <c r="E265" s="7"/>
      <c r="F265" s="13"/>
    </row>
    <row r="266" spans="1:6" ht="30.75" hidden="1" customHeight="1" x14ac:dyDescent="0.25">
      <c r="A266" s="126"/>
      <c r="B266" s="81" t="s">
        <v>260</v>
      </c>
      <c r="C266" s="82"/>
      <c r="D266" s="83"/>
      <c r="E266" s="9">
        <f>SUM(E265:E265)</f>
        <v>0</v>
      </c>
      <c r="F266" s="9">
        <f>SUM(F265:F265)</f>
        <v>0</v>
      </c>
    </row>
    <row r="267" spans="1:6" hidden="1" x14ac:dyDescent="0.25">
      <c r="A267" s="93" t="s">
        <v>9</v>
      </c>
      <c r="B267" s="94"/>
      <c r="C267" s="94"/>
      <c r="D267" s="94"/>
      <c r="E267" s="27">
        <f>SUM(E266)</f>
        <v>0</v>
      </c>
      <c r="F267" s="27">
        <f t="shared" ref="F267" si="36">SUM(F266)</f>
        <v>0</v>
      </c>
    </row>
    <row r="268" spans="1:6" ht="42" hidden="1" customHeight="1" x14ac:dyDescent="0.25">
      <c r="A268" s="76" t="s">
        <v>292</v>
      </c>
      <c r="B268" s="77"/>
      <c r="C268" s="77"/>
      <c r="D268" s="77"/>
      <c r="E268" s="77"/>
      <c r="F268" s="78"/>
    </row>
    <row r="269" spans="1:6" ht="47.25" hidden="1" customHeight="1" x14ac:dyDescent="0.25">
      <c r="A269" s="86" t="s">
        <v>293</v>
      </c>
      <c r="B269" s="20" t="s">
        <v>7</v>
      </c>
      <c r="C269" s="10" t="s">
        <v>294</v>
      </c>
      <c r="D269" s="11" t="s">
        <v>295</v>
      </c>
      <c r="E269" s="62"/>
      <c r="F269" s="8"/>
    </row>
    <row r="270" spans="1:6" ht="15.75" hidden="1" customHeight="1" x14ac:dyDescent="0.25">
      <c r="A270" s="87"/>
      <c r="B270" s="88" t="s">
        <v>296</v>
      </c>
      <c r="C270" s="89"/>
      <c r="D270" s="89"/>
      <c r="E270" s="48">
        <f>SUM(E269)</f>
        <v>0</v>
      </c>
      <c r="F270" s="48">
        <f>SUM(F269)</f>
        <v>0</v>
      </c>
    </row>
    <row r="271" spans="1:6" hidden="1" x14ac:dyDescent="0.25">
      <c r="A271" s="93" t="s">
        <v>9</v>
      </c>
      <c r="B271" s="94"/>
      <c r="C271" s="94"/>
      <c r="D271" s="94"/>
      <c r="E271" s="27">
        <f>SUM(E270)</f>
        <v>0</v>
      </c>
      <c r="F271" s="27">
        <f t="shared" ref="F271" si="37">SUM(F270)</f>
        <v>0</v>
      </c>
    </row>
    <row r="272" spans="1:6" ht="53.25" hidden="1" customHeight="1" x14ac:dyDescent="0.25">
      <c r="A272" s="76" t="s">
        <v>195</v>
      </c>
      <c r="B272" s="77"/>
      <c r="C272" s="77"/>
      <c r="D272" s="77"/>
      <c r="E272" s="77"/>
      <c r="F272" s="78"/>
    </row>
    <row r="273" spans="1:6" ht="53.25" hidden="1" customHeight="1" x14ac:dyDescent="0.25">
      <c r="A273" s="86" t="s">
        <v>167</v>
      </c>
      <c r="B273" s="47" t="s">
        <v>40</v>
      </c>
      <c r="C273" s="10" t="s">
        <v>15</v>
      </c>
      <c r="D273" s="12" t="s">
        <v>16</v>
      </c>
      <c r="E273" s="33">
        <v>0</v>
      </c>
      <c r="F273" s="8"/>
    </row>
    <row r="274" spans="1:6" ht="62.25" hidden="1" customHeight="1" x14ac:dyDescent="0.25">
      <c r="A274" s="99"/>
      <c r="B274" s="38" t="s">
        <v>12</v>
      </c>
      <c r="C274" s="10" t="s">
        <v>15</v>
      </c>
      <c r="D274" s="12" t="s">
        <v>16</v>
      </c>
      <c r="E274" s="33"/>
      <c r="F274" s="8"/>
    </row>
    <row r="275" spans="1:6" ht="27" hidden="1" customHeight="1" x14ac:dyDescent="0.25">
      <c r="A275" s="100"/>
      <c r="B275" s="88" t="s">
        <v>159</v>
      </c>
      <c r="C275" s="89"/>
      <c r="D275" s="89"/>
      <c r="E275" s="48">
        <f>SUM(E273:E274)</f>
        <v>0</v>
      </c>
      <c r="F275" s="48">
        <f>SUM(F274)</f>
        <v>0</v>
      </c>
    </row>
    <row r="276" spans="1:6" hidden="1" x14ac:dyDescent="0.25">
      <c r="A276" s="93" t="s">
        <v>9</v>
      </c>
      <c r="B276" s="94"/>
      <c r="C276" s="94"/>
      <c r="D276" s="94"/>
      <c r="E276" s="27">
        <f>SUM(E275)</f>
        <v>0</v>
      </c>
      <c r="F276" s="27">
        <f t="shared" ref="F276" si="38">SUM(F275)</f>
        <v>0</v>
      </c>
    </row>
    <row r="277" spans="1:6" ht="53.25" hidden="1" customHeight="1" x14ac:dyDescent="0.25">
      <c r="A277" s="76" t="s">
        <v>262</v>
      </c>
      <c r="B277" s="77"/>
      <c r="C277" s="77"/>
      <c r="D277" s="77"/>
      <c r="E277" s="77"/>
      <c r="F277" s="78"/>
    </row>
    <row r="278" spans="1:6" ht="62.25" hidden="1" customHeight="1" x14ac:dyDescent="0.25">
      <c r="A278" s="86" t="s">
        <v>263</v>
      </c>
      <c r="B278" s="47" t="s">
        <v>200</v>
      </c>
      <c r="C278" s="10" t="s">
        <v>264</v>
      </c>
      <c r="D278" s="12" t="s">
        <v>265</v>
      </c>
      <c r="E278" s="62"/>
      <c r="F278" s="8"/>
    </row>
    <row r="279" spans="1:6" ht="33" hidden="1" customHeight="1" x14ac:dyDescent="0.25">
      <c r="A279" s="87"/>
      <c r="B279" s="88" t="s">
        <v>266</v>
      </c>
      <c r="C279" s="89"/>
      <c r="D279" s="89"/>
      <c r="E279" s="48">
        <f>SUM(E278)</f>
        <v>0</v>
      </c>
      <c r="F279" s="48">
        <f>SUM(F278)</f>
        <v>0</v>
      </c>
    </row>
    <row r="280" spans="1:6" hidden="1" x14ac:dyDescent="0.25">
      <c r="A280" s="93" t="s">
        <v>9</v>
      </c>
      <c r="B280" s="94"/>
      <c r="C280" s="94"/>
      <c r="D280" s="94"/>
      <c r="E280" s="27">
        <f>SUM(E279)</f>
        <v>0</v>
      </c>
      <c r="F280" s="27">
        <f t="shared" ref="F280" si="39">SUM(F279)</f>
        <v>0</v>
      </c>
    </row>
    <row r="281" spans="1:6" ht="50.25" hidden="1" customHeight="1" x14ac:dyDescent="0.25">
      <c r="A281" s="76" t="s">
        <v>274</v>
      </c>
      <c r="B281" s="77"/>
      <c r="C281" s="77"/>
      <c r="D281" s="77"/>
      <c r="E281" s="77"/>
      <c r="F281" s="78"/>
    </row>
    <row r="282" spans="1:6" ht="78.75" hidden="1" customHeight="1" x14ac:dyDescent="0.25">
      <c r="A282" s="86" t="s">
        <v>165</v>
      </c>
      <c r="B282" s="20" t="s">
        <v>7</v>
      </c>
      <c r="C282" s="13" t="s">
        <v>275</v>
      </c>
      <c r="D282" s="11" t="s">
        <v>276</v>
      </c>
      <c r="E282" s="33"/>
      <c r="F282" s="8"/>
    </row>
    <row r="283" spans="1:6" ht="40.5" hidden="1" customHeight="1" x14ac:dyDescent="0.25">
      <c r="A283" s="87"/>
      <c r="B283" s="88" t="s">
        <v>166</v>
      </c>
      <c r="C283" s="89"/>
      <c r="D283" s="89"/>
      <c r="E283" s="48">
        <f>SUM(E282)</f>
        <v>0</v>
      </c>
      <c r="F283" s="48">
        <f>SUM(F282)</f>
        <v>0</v>
      </c>
    </row>
    <row r="284" spans="1:6" hidden="1" x14ac:dyDescent="0.25">
      <c r="A284" s="93" t="s">
        <v>9</v>
      </c>
      <c r="B284" s="94"/>
      <c r="C284" s="94"/>
      <c r="D284" s="94"/>
      <c r="E284" s="27">
        <f>SUM(E283)</f>
        <v>0</v>
      </c>
      <c r="F284" s="27">
        <f t="shared" ref="F284" si="40">SUM(F283)</f>
        <v>0</v>
      </c>
    </row>
    <row r="285" spans="1:6" s="52" customFormat="1" ht="40.5" hidden="1" customHeight="1" x14ac:dyDescent="0.25">
      <c r="A285" s="76" t="s">
        <v>205</v>
      </c>
      <c r="B285" s="77"/>
      <c r="C285" s="77"/>
      <c r="D285" s="77"/>
      <c r="E285" s="77"/>
      <c r="F285" s="78"/>
    </row>
    <row r="286" spans="1:6" s="52" customFormat="1" ht="50.25" hidden="1" customHeight="1" x14ac:dyDescent="0.25">
      <c r="A286" s="86" t="s">
        <v>38</v>
      </c>
      <c r="B286" s="53" t="s">
        <v>7</v>
      </c>
      <c r="C286" s="10" t="s">
        <v>52</v>
      </c>
      <c r="D286" s="11" t="s">
        <v>53</v>
      </c>
      <c r="E286" s="7"/>
      <c r="F286" s="13"/>
    </row>
    <row r="287" spans="1:6" ht="42" hidden="1" customHeight="1" x14ac:dyDescent="0.25">
      <c r="A287" s="114"/>
      <c r="B287" s="133" t="s">
        <v>64</v>
      </c>
      <c r="C287" s="134"/>
      <c r="D287" s="135"/>
      <c r="E287" s="31">
        <f>SUM(E286:E286)</f>
        <v>0</v>
      </c>
      <c r="F287" s="31">
        <f>SUM(F286:F286)</f>
        <v>0</v>
      </c>
    </row>
    <row r="288" spans="1:6" hidden="1" x14ac:dyDescent="0.25">
      <c r="A288" s="123" t="s">
        <v>9</v>
      </c>
      <c r="B288" s="124"/>
      <c r="C288" s="124"/>
      <c r="D288" s="125"/>
      <c r="E288" s="26">
        <f>SUM(E287)</f>
        <v>0</v>
      </c>
      <c r="F288" s="26">
        <f t="shared" ref="F288" si="41">SUM(F287)</f>
        <v>0</v>
      </c>
    </row>
    <row r="289" spans="1:6" ht="21" hidden="1" customHeight="1" x14ac:dyDescent="0.25">
      <c r="A289" s="76" t="s">
        <v>207</v>
      </c>
      <c r="B289" s="77"/>
      <c r="C289" s="77"/>
      <c r="D289" s="77"/>
      <c r="E289" s="77"/>
      <c r="F289" s="78"/>
    </row>
    <row r="290" spans="1:6" ht="78.75" hidden="1" x14ac:dyDescent="0.25">
      <c r="A290" s="86" t="s">
        <v>109</v>
      </c>
      <c r="B290" s="38" t="s">
        <v>7</v>
      </c>
      <c r="C290" s="10" t="s">
        <v>208</v>
      </c>
      <c r="D290" s="11" t="s">
        <v>209</v>
      </c>
      <c r="E290" s="7"/>
      <c r="F290" s="13"/>
    </row>
    <row r="291" spans="1:6" ht="88.5" hidden="1" customHeight="1" x14ac:dyDescent="0.25">
      <c r="A291" s="113"/>
      <c r="B291" s="38" t="s">
        <v>46</v>
      </c>
      <c r="C291" s="10" t="s">
        <v>208</v>
      </c>
      <c r="D291" s="11" t="s">
        <v>210</v>
      </c>
      <c r="E291" s="7"/>
      <c r="F291" s="13"/>
    </row>
    <row r="292" spans="1:6" ht="31.5" hidden="1" customHeight="1" x14ac:dyDescent="0.25">
      <c r="A292" s="114"/>
      <c r="B292" s="109" t="s">
        <v>211</v>
      </c>
      <c r="C292" s="88"/>
      <c r="D292" s="132"/>
      <c r="E292" s="48">
        <f>SUM(E290:E291)</f>
        <v>0</v>
      </c>
      <c r="F292" s="48">
        <f>SUM(F290:F291)</f>
        <v>0</v>
      </c>
    </row>
    <row r="293" spans="1:6" ht="78.75" hidden="1" x14ac:dyDescent="0.25">
      <c r="A293" s="86" t="s">
        <v>38</v>
      </c>
      <c r="B293" s="43" t="s">
        <v>7</v>
      </c>
      <c r="C293" s="10" t="s">
        <v>212</v>
      </c>
      <c r="D293" s="11" t="s">
        <v>213</v>
      </c>
      <c r="E293" s="15"/>
      <c r="F293" s="13"/>
    </row>
    <row r="294" spans="1:6" ht="29.25" hidden="1" customHeight="1" x14ac:dyDescent="0.25">
      <c r="A294" s="114"/>
      <c r="B294" s="109" t="s">
        <v>64</v>
      </c>
      <c r="C294" s="88"/>
      <c r="D294" s="132"/>
      <c r="E294" s="48">
        <f>SUM(E293:E293)</f>
        <v>0</v>
      </c>
      <c r="F294" s="48">
        <f>SUM(F293:F293)</f>
        <v>0</v>
      </c>
    </row>
    <row r="295" spans="1:6" hidden="1" x14ac:dyDescent="0.25">
      <c r="A295" s="123" t="s">
        <v>9</v>
      </c>
      <c r="B295" s="124"/>
      <c r="C295" s="124"/>
      <c r="D295" s="125"/>
      <c r="E295" s="26">
        <f>SUM(E294,E292)</f>
        <v>0</v>
      </c>
      <c r="F295" s="26">
        <f>SUM(F294,F292)</f>
        <v>0</v>
      </c>
    </row>
    <row r="296" spans="1:6" ht="15.75" hidden="1" customHeight="1" x14ac:dyDescent="0.25">
      <c r="A296" s="76" t="s">
        <v>226</v>
      </c>
      <c r="B296" s="77"/>
      <c r="C296" s="77"/>
      <c r="D296" s="77"/>
      <c r="E296" s="77"/>
      <c r="F296" s="78"/>
    </row>
    <row r="297" spans="1:6" ht="47.25" hidden="1" customHeight="1" x14ac:dyDescent="0.25">
      <c r="A297" s="86" t="s">
        <v>160</v>
      </c>
      <c r="B297" s="37" t="s">
        <v>32</v>
      </c>
      <c r="C297" s="57" t="s">
        <v>227</v>
      </c>
      <c r="D297" s="58" t="s">
        <v>228</v>
      </c>
      <c r="E297" s="33"/>
      <c r="F297" s="8"/>
    </row>
    <row r="298" spans="1:6" ht="15.75" hidden="1" customHeight="1" x14ac:dyDescent="0.25">
      <c r="A298" s="87"/>
      <c r="B298" s="88" t="s">
        <v>159</v>
      </c>
      <c r="C298" s="89"/>
      <c r="D298" s="89"/>
      <c r="E298" s="48">
        <f>SUM(E297)</f>
        <v>0</v>
      </c>
      <c r="F298" s="48">
        <f>SUM(F297)</f>
        <v>0</v>
      </c>
    </row>
    <row r="299" spans="1:6" hidden="1" x14ac:dyDescent="0.25">
      <c r="A299" s="93" t="s">
        <v>9</v>
      </c>
      <c r="B299" s="94"/>
      <c r="C299" s="94"/>
      <c r="D299" s="94"/>
      <c r="E299" s="27">
        <f>SUM(E298)</f>
        <v>0</v>
      </c>
      <c r="F299" s="27">
        <f t="shared" ref="F299" si="42">SUM(F298)</f>
        <v>0</v>
      </c>
    </row>
    <row r="300" spans="1:6" hidden="1" x14ac:dyDescent="0.25">
      <c r="A300" s="76" t="s">
        <v>214</v>
      </c>
      <c r="B300" s="77"/>
      <c r="C300" s="77"/>
      <c r="D300" s="77"/>
      <c r="E300" s="77"/>
      <c r="F300" s="78"/>
    </row>
    <row r="301" spans="1:6" ht="47.25" hidden="1" x14ac:dyDescent="0.25">
      <c r="A301" s="86" t="s">
        <v>160</v>
      </c>
      <c r="B301" s="37" t="s">
        <v>32</v>
      </c>
      <c r="C301" s="49" t="s">
        <v>67</v>
      </c>
      <c r="D301" s="32" t="s">
        <v>206</v>
      </c>
      <c r="E301" s="33"/>
      <c r="F301" s="8"/>
    </row>
    <row r="302" spans="1:6" hidden="1" x14ac:dyDescent="0.25">
      <c r="A302" s="87"/>
      <c r="B302" s="88" t="s">
        <v>159</v>
      </c>
      <c r="C302" s="89"/>
      <c r="D302" s="89"/>
      <c r="E302" s="48">
        <f>SUM(E301)</f>
        <v>0</v>
      </c>
      <c r="F302" s="48">
        <f>SUM(F301)</f>
        <v>0</v>
      </c>
    </row>
    <row r="303" spans="1:6" hidden="1" x14ac:dyDescent="0.25">
      <c r="A303" s="93" t="s">
        <v>9</v>
      </c>
      <c r="B303" s="94"/>
      <c r="C303" s="94"/>
      <c r="D303" s="94"/>
      <c r="E303" s="27">
        <f>SUM(E302)</f>
        <v>0</v>
      </c>
      <c r="F303" s="27">
        <f t="shared" ref="F303" si="43">SUM(F302)</f>
        <v>0</v>
      </c>
    </row>
    <row r="304" spans="1:6" ht="40.5" hidden="1" customHeight="1" x14ac:dyDescent="0.25">
      <c r="A304" s="76" t="s">
        <v>215</v>
      </c>
      <c r="B304" s="77"/>
      <c r="C304" s="77"/>
      <c r="D304" s="77"/>
      <c r="E304" s="77"/>
      <c r="F304" s="78"/>
    </row>
    <row r="305" spans="1:9" ht="47.25" hidden="1" x14ac:dyDescent="0.25">
      <c r="A305" s="127" t="s">
        <v>13</v>
      </c>
      <c r="B305" s="13" t="s">
        <v>12</v>
      </c>
      <c r="C305" s="10" t="s">
        <v>15</v>
      </c>
      <c r="D305" s="12" t="s">
        <v>16</v>
      </c>
      <c r="E305" s="15"/>
      <c r="F305" s="16"/>
      <c r="I305" s="54"/>
    </row>
    <row r="306" spans="1:9" ht="63" hidden="1" x14ac:dyDescent="0.25">
      <c r="A306" s="128"/>
      <c r="B306" s="10" t="s">
        <v>14</v>
      </c>
      <c r="C306" s="10" t="s">
        <v>17</v>
      </c>
      <c r="D306" s="12" t="s">
        <v>18</v>
      </c>
      <c r="E306" s="15"/>
      <c r="F306" s="16"/>
    </row>
    <row r="307" spans="1:9" ht="63" hidden="1" x14ac:dyDescent="0.25">
      <c r="A307" s="128"/>
      <c r="B307" s="10" t="s">
        <v>19</v>
      </c>
      <c r="C307" s="22" t="s">
        <v>15</v>
      </c>
      <c r="D307" s="23" t="s">
        <v>16</v>
      </c>
      <c r="E307" s="15"/>
      <c r="F307" s="16"/>
    </row>
    <row r="308" spans="1:9" ht="31.5" hidden="1" x14ac:dyDescent="0.25">
      <c r="A308" s="128"/>
      <c r="B308" s="10" t="s">
        <v>216</v>
      </c>
      <c r="C308" s="10" t="s">
        <v>217</v>
      </c>
      <c r="D308" s="11" t="s">
        <v>218</v>
      </c>
      <c r="E308" s="15"/>
      <c r="F308" s="16"/>
    </row>
    <row r="309" spans="1:9" hidden="1" x14ac:dyDescent="0.25">
      <c r="A309" s="129"/>
      <c r="B309" s="81" t="s">
        <v>20</v>
      </c>
      <c r="C309" s="130"/>
      <c r="D309" s="131"/>
      <c r="E309" s="19">
        <f>SUM(E305:E308)</f>
        <v>0</v>
      </c>
      <c r="F309" s="19">
        <f>SUM(F305:F308)</f>
        <v>0</v>
      </c>
    </row>
    <row r="310" spans="1:9" hidden="1" x14ac:dyDescent="0.25">
      <c r="A310" s="123" t="s">
        <v>9</v>
      </c>
      <c r="B310" s="124"/>
      <c r="C310" s="124"/>
      <c r="D310" s="125"/>
      <c r="E310" s="26">
        <f>SUM(E309)</f>
        <v>0</v>
      </c>
      <c r="F310" s="26">
        <f>SUM(F309)</f>
        <v>0</v>
      </c>
    </row>
    <row r="311" spans="1:9" ht="73.5" hidden="1" customHeight="1" x14ac:dyDescent="0.25">
      <c r="A311" s="76" t="s">
        <v>229</v>
      </c>
      <c r="B311" s="77"/>
      <c r="C311" s="77"/>
      <c r="D311" s="77"/>
      <c r="E311" s="77"/>
      <c r="F311" s="78"/>
    </row>
    <row r="312" spans="1:9" ht="31.5" hidden="1" customHeight="1" x14ac:dyDescent="0.25">
      <c r="A312" s="86" t="s">
        <v>160</v>
      </c>
      <c r="B312" s="20" t="s">
        <v>7</v>
      </c>
      <c r="C312" s="13" t="s">
        <v>203</v>
      </c>
      <c r="D312" s="11" t="s">
        <v>204</v>
      </c>
      <c r="E312" s="59"/>
      <c r="F312" s="8"/>
    </row>
    <row r="313" spans="1:9" ht="15.75" hidden="1" customHeight="1" x14ac:dyDescent="0.25">
      <c r="A313" s="87"/>
      <c r="B313" s="88" t="s">
        <v>159</v>
      </c>
      <c r="C313" s="89"/>
      <c r="D313" s="89"/>
      <c r="E313" s="48">
        <f>SUM(E312)</f>
        <v>0</v>
      </c>
      <c r="F313" s="48">
        <f>SUM(F312)</f>
        <v>0</v>
      </c>
    </row>
    <row r="314" spans="1:9" hidden="1" x14ac:dyDescent="0.25">
      <c r="A314" s="93" t="s">
        <v>9</v>
      </c>
      <c r="B314" s="94"/>
      <c r="C314" s="94"/>
      <c r="D314" s="94"/>
      <c r="E314" s="27">
        <f>SUM(E313)</f>
        <v>0</v>
      </c>
      <c r="F314" s="27">
        <f t="shared" ref="F314" si="44">SUM(F313)</f>
        <v>0</v>
      </c>
    </row>
    <row r="315" spans="1:9" ht="48" hidden="1" customHeight="1" x14ac:dyDescent="0.25">
      <c r="A315" s="76" t="s">
        <v>222</v>
      </c>
      <c r="B315" s="77"/>
      <c r="C315" s="77"/>
      <c r="D315" s="77"/>
      <c r="E315" s="77"/>
      <c r="F315" s="78"/>
    </row>
    <row r="316" spans="1:9" hidden="1" x14ac:dyDescent="0.25">
      <c r="A316" s="86" t="s">
        <v>156</v>
      </c>
      <c r="B316" s="111" t="s">
        <v>7</v>
      </c>
      <c r="C316" s="13" t="s">
        <v>203</v>
      </c>
      <c r="D316" s="11" t="s">
        <v>204</v>
      </c>
      <c r="E316" s="33"/>
      <c r="F316" s="8"/>
    </row>
    <row r="317" spans="1:9" hidden="1" x14ac:dyDescent="0.25">
      <c r="A317" s="99"/>
      <c r="B317" s="112"/>
      <c r="C317" s="13" t="s">
        <v>168</v>
      </c>
      <c r="D317" s="11" t="s">
        <v>221</v>
      </c>
      <c r="E317" s="33"/>
      <c r="F317" s="8"/>
    </row>
    <row r="318" spans="1:9" hidden="1" x14ac:dyDescent="0.25">
      <c r="A318" s="100"/>
      <c r="B318" s="88" t="s">
        <v>159</v>
      </c>
      <c r="C318" s="89"/>
      <c r="D318" s="89"/>
      <c r="E318" s="48">
        <f>SUM(E316:E317)</f>
        <v>0</v>
      </c>
      <c r="F318" s="48">
        <f>SUM(F317)</f>
        <v>0</v>
      </c>
    </row>
    <row r="319" spans="1:9" hidden="1" x14ac:dyDescent="0.25">
      <c r="A319" s="93" t="s">
        <v>9</v>
      </c>
      <c r="B319" s="94"/>
      <c r="C319" s="94"/>
      <c r="D319" s="94"/>
      <c r="E319" s="27">
        <f>SUM(E318)</f>
        <v>0</v>
      </c>
      <c r="F319" s="27">
        <f t="shared" ref="F319" si="45">SUM(F318)</f>
        <v>0</v>
      </c>
    </row>
    <row r="320" spans="1:9" ht="37.5" hidden="1" customHeight="1" x14ac:dyDescent="0.25">
      <c r="A320" s="76" t="s">
        <v>223</v>
      </c>
      <c r="B320" s="77"/>
      <c r="C320" s="77"/>
      <c r="D320" s="77"/>
      <c r="E320" s="77"/>
      <c r="F320" s="78"/>
    </row>
    <row r="321" spans="1:8" ht="31.5" hidden="1" x14ac:dyDescent="0.25">
      <c r="A321" s="106" t="s">
        <v>152</v>
      </c>
      <c r="B321" s="38" t="s">
        <v>40</v>
      </c>
      <c r="C321" s="13" t="s">
        <v>153</v>
      </c>
      <c r="D321" s="11" t="s">
        <v>154</v>
      </c>
      <c r="E321" s="55"/>
      <c r="F321" s="28"/>
    </row>
    <row r="322" spans="1:8" ht="47.25" hidden="1" x14ac:dyDescent="0.25">
      <c r="A322" s="107"/>
      <c r="B322" s="38" t="s">
        <v>12</v>
      </c>
      <c r="C322" s="13" t="s">
        <v>153</v>
      </c>
      <c r="D322" s="11" t="s">
        <v>154</v>
      </c>
      <c r="E322" s="13"/>
      <c r="F322" s="13"/>
    </row>
    <row r="323" spans="1:8" ht="47.25" hidden="1" x14ac:dyDescent="0.25">
      <c r="A323" s="107"/>
      <c r="B323" s="21" t="s">
        <v>14</v>
      </c>
      <c r="C323" s="13" t="s">
        <v>153</v>
      </c>
      <c r="D323" s="11" t="s">
        <v>154</v>
      </c>
      <c r="E323" s="13"/>
      <c r="F323" s="13"/>
    </row>
    <row r="324" spans="1:8" ht="63" hidden="1" x14ac:dyDescent="0.25">
      <c r="A324" s="107"/>
      <c r="B324" s="21" t="s">
        <v>27</v>
      </c>
      <c r="C324" s="13" t="s">
        <v>153</v>
      </c>
      <c r="D324" s="11" t="s">
        <v>154</v>
      </c>
      <c r="E324" s="13"/>
      <c r="F324" s="13"/>
    </row>
    <row r="325" spans="1:8" ht="78.75" hidden="1" x14ac:dyDescent="0.25">
      <c r="A325" s="107"/>
      <c r="B325" s="21" t="s">
        <v>26</v>
      </c>
      <c r="C325" s="13" t="s">
        <v>153</v>
      </c>
      <c r="D325" s="11" t="s">
        <v>154</v>
      </c>
      <c r="E325" s="13"/>
      <c r="F325" s="13"/>
    </row>
    <row r="326" spans="1:8" ht="78.75" hidden="1" x14ac:dyDescent="0.25">
      <c r="A326" s="107"/>
      <c r="B326" s="21" t="s">
        <v>19</v>
      </c>
      <c r="C326" s="13" t="s">
        <v>153</v>
      </c>
      <c r="D326" s="11" t="s">
        <v>154</v>
      </c>
      <c r="E326" s="13"/>
      <c r="F326" s="13"/>
    </row>
    <row r="327" spans="1:8" ht="47.25" hidden="1" x14ac:dyDescent="0.25">
      <c r="A327" s="107"/>
      <c r="B327" s="21" t="s">
        <v>28</v>
      </c>
      <c r="C327" s="13" t="s">
        <v>153</v>
      </c>
      <c r="D327" s="11" t="s">
        <v>154</v>
      </c>
      <c r="E327" s="55"/>
      <c r="F327" s="28"/>
    </row>
    <row r="328" spans="1:8" ht="63" hidden="1" x14ac:dyDescent="0.25">
      <c r="A328" s="107"/>
      <c r="B328" s="21" t="s">
        <v>219</v>
      </c>
      <c r="C328" s="13" t="s">
        <v>153</v>
      </c>
      <c r="D328" s="11" t="s">
        <v>154</v>
      </c>
      <c r="E328" s="55"/>
      <c r="F328" s="28"/>
    </row>
    <row r="329" spans="1:8" ht="27.75" hidden="1" customHeight="1" x14ac:dyDescent="0.25">
      <c r="A329" s="108"/>
      <c r="B329" s="109" t="s">
        <v>155</v>
      </c>
      <c r="C329" s="89"/>
      <c r="D329" s="110"/>
      <c r="E329" s="48">
        <f>SUM(E321:E328)</f>
        <v>0</v>
      </c>
      <c r="F329" s="48">
        <f>SUM(F321:F328)</f>
        <v>0</v>
      </c>
    </row>
    <row r="330" spans="1:8" hidden="1" x14ac:dyDescent="0.25">
      <c r="A330" s="93" t="s">
        <v>9</v>
      </c>
      <c r="B330" s="94"/>
      <c r="C330" s="94"/>
      <c r="D330" s="94"/>
      <c r="E330" s="27">
        <f>SUM(E329)</f>
        <v>0</v>
      </c>
      <c r="F330" s="27">
        <f t="shared" ref="F330" si="46">SUM(F329)</f>
        <v>0</v>
      </c>
    </row>
    <row r="331" spans="1:8" ht="44.25" hidden="1" customHeight="1" x14ac:dyDescent="0.25">
      <c r="A331" s="76" t="s">
        <v>224</v>
      </c>
      <c r="B331" s="77"/>
      <c r="C331" s="77"/>
      <c r="D331" s="77"/>
      <c r="E331" s="77"/>
      <c r="F331" s="78"/>
      <c r="H331" s="54"/>
    </row>
    <row r="332" spans="1:8" ht="47.25" hidden="1" x14ac:dyDescent="0.25">
      <c r="A332" s="104"/>
      <c r="B332" s="38" t="s">
        <v>12</v>
      </c>
      <c r="C332" s="10" t="s">
        <v>15</v>
      </c>
      <c r="D332" s="12" t="s">
        <v>16</v>
      </c>
      <c r="E332" s="13"/>
      <c r="F332" s="13"/>
    </row>
    <row r="333" spans="1:8" ht="63" hidden="1" x14ac:dyDescent="0.25">
      <c r="A333" s="104"/>
      <c r="B333" s="21" t="s">
        <v>14</v>
      </c>
      <c r="C333" s="10" t="s">
        <v>17</v>
      </c>
      <c r="D333" s="12" t="s">
        <v>18</v>
      </c>
      <c r="E333" s="13"/>
      <c r="F333" s="13"/>
    </row>
    <row r="334" spans="1:8" ht="63" hidden="1" x14ac:dyDescent="0.25">
      <c r="A334" s="104"/>
      <c r="B334" s="21" t="s">
        <v>27</v>
      </c>
      <c r="C334" s="10" t="s">
        <v>15</v>
      </c>
      <c r="D334" s="12" t="s">
        <v>16</v>
      </c>
      <c r="E334" s="13"/>
      <c r="F334" s="13"/>
    </row>
    <row r="335" spans="1:8" ht="78.75" hidden="1" x14ac:dyDescent="0.25">
      <c r="A335" s="104"/>
      <c r="B335" s="21" t="s">
        <v>26</v>
      </c>
      <c r="C335" s="10" t="s">
        <v>15</v>
      </c>
      <c r="D335" s="12" t="s">
        <v>16</v>
      </c>
      <c r="E335" s="13"/>
      <c r="F335" s="13"/>
    </row>
    <row r="336" spans="1:8" ht="78.75" hidden="1" x14ac:dyDescent="0.25">
      <c r="A336" s="104"/>
      <c r="B336" s="21" t="s">
        <v>19</v>
      </c>
      <c r="C336" s="10" t="s">
        <v>15</v>
      </c>
      <c r="D336" s="12" t="s">
        <v>16</v>
      </c>
      <c r="E336" s="13"/>
      <c r="F336" s="13"/>
    </row>
    <row r="337" spans="1:8" ht="63" hidden="1" x14ac:dyDescent="0.25">
      <c r="A337" s="104"/>
      <c r="B337" s="21" t="s">
        <v>41</v>
      </c>
      <c r="C337" s="10" t="s">
        <v>43</v>
      </c>
      <c r="D337" s="11" t="s">
        <v>65</v>
      </c>
      <c r="E337" s="55"/>
      <c r="F337" s="28"/>
    </row>
    <row r="338" spans="1:8" ht="47.25" hidden="1" x14ac:dyDescent="0.25">
      <c r="A338" s="104"/>
      <c r="B338" s="21" t="s">
        <v>196</v>
      </c>
      <c r="C338" s="10" t="s">
        <v>43</v>
      </c>
      <c r="D338" s="11" t="s">
        <v>65</v>
      </c>
      <c r="E338" s="55"/>
      <c r="F338" s="28"/>
    </row>
    <row r="339" spans="1:8" ht="28.5" hidden="1" customHeight="1" x14ac:dyDescent="0.25">
      <c r="A339" s="105"/>
      <c r="B339" s="81" t="s">
        <v>155</v>
      </c>
      <c r="C339" s="82"/>
      <c r="D339" s="83"/>
      <c r="E339" s="9">
        <f>SUM(E332:E338)</f>
        <v>0</v>
      </c>
      <c r="F339" s="9">
        <f>SUM(F332:F338)</f>
        <v>0</v>
      </c>
      <c r="H339" s="54"/>
    </row>
    <row r="340" spans="1:8" hidden="1" x14ac:dyDescent="0.25">
      <c r="A340" s="84" t="s">
        <v>9</v>
      </c>
      <c r="B340" s="85"/>
      <c r="C340" s="85"/>
      <c r="D340" s="85"/>
      <c r="E340" s="56">
        <f>SUM(E339)</f>
        <v>0</v>
      </c>
      <c r="F340" s="56">
        <f t="shared" ref="F340" si="47">SUM(F339)</f>
        <v>0</v>
      </c>
    </row>
    <row r="341" spans="1:8" x14ac:dyDescent="0.25">
      <c r="E341" s="54">
        <f>SUM(E17+E25+E30+E45+E49+E55+E59+E68+E77+E84+E89+E94+E98+E102+E106+E112+E139+E164+E175+E183+E191+E195+E199+E203+E207+E217+E226+E237+E241+E263+E267+E280+E284+E295+E303+E310+E319+E330+E340+E288+E63+E299+E314+E221+E127+E37+E123+E211+E276+E253+E271+E187+E41)</f>
        <v>743191</v>
      </c>
    </row>
    <row r="344" spans="1:8" x14ac:dyDescent="0.25">
      <c r="C344" s="1" t="s">
        <v>225</v>
      </c>
    </row>
    <row r="353" spans="6:6" x14ac:dyDescent="0.25">
      <c r="F353" s="54"/>
    </row>
  </sheetData>
  <mergeCells count="237">
    <mergeCell ref="A78:F78"/>
    <mergeCell ref="A296:F296"/>
    <mergeCell ref="A223:A225"/>
    <mergeCell ref="A32:A36"/>
    <mergeCell ref="B36:D36"/>
    <mergeCell ref="A37:D37"/>
    <mergeCell ref="B108:B110"/>
    <mergeCell ref="B126:D126"/>
    <mergeCell ref="A218:F218"/>
    <mergeCell ref="A219:A220"/>
    <mergeCell ref="B220:D220"/>
    <mergeCell ref="A221:D221"/>
    <mergeCell ref="A175:D175"/>
    <mergeCell ref="A176:F176"/>
    <mergeCell ref="A177:A180"/>
    <mergeCell ref="B180:D180"/>
    <mergeCell ref="A181:A182"/>
    <mergeCell ref="B182:D182"/>
    <mergeCell ref="A188:F188"/>
    <mergeCell ref="A189:A190"/>
    <mergeCell ref="B190:D190"/>
    <mergeCell ref="B177:B179"/>
    <mergeCell ref="A208:F208"/>
    <mergeCell ref="A311:F311"/>
    <mergeCell ref="A312:A313"/>
    <mergeCell ref="B313:D313"/>
    <mergeCell ref="A314:D314"/>
    <mergeCell ref="B283:D283"/>
    <mergeCell ref="A284:D284"/>
    <mergeCell ref="A264:F264"/>
    <mergeCell ref="A304:F304"/>
    <mergeCell ref="A305:A309"/>
    <mergeCell ref="B309:D309"/>
    <mergeCell ref="A310:D310"/>
    <mergeCell ref="A290:A292"/>
    <mergeCell ref="B292:D292"/>
    <mergeCell ref="A293:A294"/>
    <mergeCell ref="B294:D294"/>
    <mergeCell ref="A295:D295"/>
    <mergeCell ref="A300:F300"/>
    <mergeCell ref="A301:A302"/>
    <mergeCell ref="B302:D302"/>
    <mergeCell ref="A303:D303"/>
    <mergeCell ref="B287:D287"/>
    <mergeCell ref="A299:D299"/>
    <mergeCell ref="A90:F90"/>
    <mergeCell ref="A91:A93"/>
    <mergeCell ref="B93:D93"/>
    <mergeCell ref="A94:D94"/>
    <mergeCell ref="A95:F95"/>
    <mergeCell ref="A96:A97"/>
    <mergeCell ref="B97:D97"/>
    <mergeCell ref="A98:D98"/>
    <mergeCell ref="A285:F285"/>
    <mergeCell ref="A265:A266"/>
    <mergeCell ref="B266:D266"/>
    <mergeCell ref="A267:D267"/>
    <mergeCell ref="A277:F277"/>
    <mergeCell ref="B279:D279"/>
    <mergeCell ref="A280:D280"/>
    <mergeCell ref="A238:F238"/>
    <mergeCell ref="A239:A240"/>
    <mergeCell ref="B240:D240"/>
    <mergeCell ref="A209:A210"/>
    <mergeCell ref="B210:D210"/>
    <mergeCell ref="A282:A283"/>
    <mergeCell ref="A211:D211"/>
    <mergeCell ref="A199:D199"/>
    <mergeCell ref="A200:F200"/>
    <mergeCell ref="A201:A202"/>
    <mergeCell ref="B202:D202"/>
    <mergeCell ref="A271:D271"/>
    <mergeCell ref="A288:D288"/>
    <mergeCell ref="A289:F289"/>
    <mergeCell ref="B206:D206"/>
    <mergeCell ref="A297:A298"/>
    <mergeCell ref="B298:D298"/>
    <mergeCell ref="A164:D164"/>
    <mergeCell ref="A184:F184"/>
    <mergeCell ref="A185:A186"/>
    <mergeCell ref="B186:D186"/>
    <mergeCell ref="A187:D187"/>
    <mergeCell ref="A241:D241"/>
    <mergeCell ref="A281:F281"/>
    <mergeCell ref="A141:A154"/>
    <mergeCell ref="B141:B153"/>
    <mergeCell ref="B154:D154"/>
    <mergeCell ref="B166:B169"/>
    <mergeCell ref="B171:B173"/>
    <mergeCell ref="A212:F212"/>
    <mergeCell ref="B216:D216"/>
    <mergeCell ref="A183:D183"/>
    <mergeCell ref="A191:D191"/>
    <mergeCell ref="A192:F192"/>
    <mergeCell ref="A193:A194"/>
    <mergeCell ref="B194:D194"/>
    <mergeCell ref="A195:D195"/>
    <mergeCell ref="A196:F196"/>
    <mergeCell ref="A207:D207"/>
    <mergeCell ref="A197:A198"/>
    <mergeCell ref="B198:D198"/>
    <mergeCell ref="A9:F9"/>
    <mergeCell ref="E11:E13"/>
    <mergeCell ref="A11:A13"/>
    <mergeCell ref="B11:B13"/>
    <mergeCell ref="C11:C13"/>
    <mergeCell ref="D11:D13"/>
    <mergeCell ref="A17:D17"/>
    <mergeCell ref="A18:F18"/>
    <mergeCell ref="A27:A29"/>
    <mergeCell ref="B27:B28"/>
    <mergeCell ref="F12:F13"/>
    <mergeCell ref="A14:F14"/>
    <mergeCell ref="A15:A16"/>
    <mergeCell ref="B16:D16"/>
    <mergeCell ref="A19:A24"/>
    <mergeCell ref="B24:D24"/>
    <mergeCell ref="A340:D340"/>
    <mergeCell ref="A321:A329"/>
    <mergeCell ref="B329:D329"/>
    <mergeCell ref="A330:D330"/>
    <mergeCell ref="A213:A216"/>
    <mergeCell ref="B213:B215"/>
    <mergeCell ref="A278:A279"/>
    <mergeCell ref="A315:F315"/>
    <mergeCell ref="A316:A318"/>
    <mergeCell ref="B316:B317"/>
    <mergeCell ref="B318:D318"/>
    <mergeCell ref="A319:D319"/>
    <mergeCell ref="A320:F320"/>
    <mergeCell ref="A254:F254"/>
    <mergeCell ref="A255:A262"/>
    <mergeCell ref="B262:D262"/>
    <mergeCell ref="A263:D263"/>
    <mergeCell ref="B225:D225"/>
    <mergeCell ref="A226:D226"/>
    <mergeCell ref="A227:F227"/>
    <mergeCell ref="A228:A236"/>
    <mergeCell ref="B236:D236"/>
    <mergeCell ref="A237:D237"/>
    <mergeCell ref="A286:A287"/>
    <mergeCell ref="A331:F331"/>
    <mergeCell ref="A332:A339"/>
    <mergeCell ref="B339:D339"/>
    <mergeCell ref="A31:F31"/>
    <mergeCell ref="A30:D30"/>
    <mergeCell ref="B88:D88"/>
    <mergeCell ref="A89:D89"/>
    <mergeCell ref="A68:D68"/>
    <mergeCell ref="A69:F69"/>
    <mergeCell ref="A70:A76"/>
    <mergeCell ref="B76:D76"/>
    <mergeCell ref="A77:D77"/>
    <mergeCell ref="A55:D55"/>
    <mergeCell ref="A65:A67"/>
    <mergeCell ref="B67:D67"/>
    <mergeCell ref="A86:A88"/>
    <mergeCell ref="A124:F124"/>
    <mergeCell ref="A51:A54"/>
    <mergeCell ref="A49:D49"/>
    <mergeCell ref="A46:F46"/>
    <mergeCell ref="B54:D54"/>
    <mergeCell ref="A50:F50"/>
    <mergeCell ref="A45:D45"/>
    <mergeCell ref="A42:F42"/>
    <mergeCell ref="A272:F272"/>
    <mergeCell ref="A273:A275"/>
    <mergeCell ref="B275:D275"/>
    <mergeCell ref="A276:D276"/>
    <mergeCell ref="A217:D217"/>
    <mergeCell ref="A222:F222"/>
    <mergeCell ref="A25:D25"/>
    <mergeCell ref="A26:F26"/>
    <mergeCell ref="B29:D29"/>
    <mergeCell ref="B48:D48"/>
    <mergeCell ref="A43:A44"/>
    <mergeCell ref="B44:D44"/>
    <mergeCell ref="A47:A48"/>
    <mergeCell ref="A85:F85"/>
    <mergeCell ref="A64:F64"/>
    <mergeCell ref="A60:F60"/>
    <mergeCell ref="A61:A62"/>
    <mergeCell ref="B62:D62"/>
    <mergeCell ref="A63:D63"/>
    <mergeCell ref="A56:F56"/>
    <mergeCell ref="A57:A58"/>
    <mergeCell ref="B58:D58"/>
    <mergeCell ref="A59:D59"/>
    <mergeCell ref="A79:A83"/>
    <mergeCell ref="A253:D253"/>
    <mergeCell ref="A268:F268"/>
    <mergeCell ref="A269:A270"/>
    <mergeCell ref="B270:D270"/>
    <mergeCell ref="A99:F99"/>
    <mergeCell ref="A100:A101"/>
    <mergeCell ref="B101:D101"/>
    <mergeCell ref="A102:D102"/>
    <mergeCell ref="A104:A105"/>
    <mergeCell ref="B105:D105"/>
    <mergeCell ref="A106:D106"/>
    <mergeCell ref="A140:F140"/>
    <mergeCell ref="A113:F113"/>
    <mergeCell ref="A114:A122"/>
    <mergeCell ref="B114:B121"/>
    <mergeCell ref="B122:D122"/>
    <mergeCell ref="A123:D123"/>
    <mergeCell ref="A103:F103"/>
    <mergeCell ref="A107:F107"/>
    <mergeCell ref="B111:D111"/>
    <mergeCell ref="A112:D112"/>
    <mergeCell ref="A108:A111"/>
    <mergeCell ref="A125:A126"/>
    <mergeCell ref="A127:D127"/>
    <mergeCell ref="A38:F38"/>
    <mergeCell ref="A39:A40"/>
    <mergeCell ref="B40:D40"/>
    <mergeCell ref="A41:D41"/>
    <mergeCell ref="B83:D83"/>
    <mergeCell ref="A84:D84"/>
    <mergeCell ref="A242:F242"/>
    <mergeCell ref="A243:A252"/>
    <mergeCell ref="B252:D252"/>
    <mergeCell ref="A129:A137"/>
    <mergeCell ref="A138:D138"/>
    <mergeCell ref="A128:F128"/>
    <mergeCell ref="A139:D139"/>
    <mergeCell ref="A203:D203"/>
    <mergeCell ref="A204:F204"/>
    <mergeCell ref="A205:A206"/>
    <mergeCell ref="A165:F165"/>
    <mergeCell ref="A166:A170"/>
    <mergeCell ref="B170:D170"/>
    <mergeCell ref="A171:A174"/>
    <mergeCell ref="B174:D174"/>
    <mergeCell ref="A155:A163"/>
    <mergeCell ref="B155:B162"/>
    <mergeCell ref="B163:D163"/>
  </mergeCells>
  <phoneticPr fontId="5" type="noConversion"/>
  <conditionalFormatting sqref="E39">
    <cfRule type="cellIs" dxfId="8" priority="1" stopIfTrue="1" operator="equal">
      <formula>0</formula>
    </cfRule>
  </conditionalFormatting>
  <conditionalFormatting sqref="E43">
    <cfRule type="cellIs" dxfId="7" priority="19" stopIfTrue="1" operator="equal">
      <formula>0</formula>
    </cfRule>
  </conditionalFormatting>
  <conditionalFormatting sqref="E51:E53">
    <cfRule type="cellIs" dxfId="6" priority="2" stopIfTrue="1" operator="equal">
      <formula>0</formula>
    </cfRule>
  </conditionalFormatting>
  <conditionalFormatting sqref="E57">
    <cfRule type="cellIs" dxfId="5" priority="5" stopIfTrue="1" operator="equal">
      <formula>0</formula>
    </cfRule>
  </conditionalFormatting>
  <conditionalFormatting sqref="E65:E66">
    <cfRule type="cellIs" dxfId="4" priority="4" stopIfTrue="1" operator="equal">
      <formula>0</formula>
    </cfRule>
  </conditionalFormatting>
  <conditionalFormatting sqref="E86:E87">
    <cfRule type="cellIs" dxfId="3" priority="15" stopIfTrue="1" operator="equal">
      <formula>0</formula>
    </cfRule>
  </conditionalFormatting>
  <conditionalFormatting sqref="E91:E92">
    <cfRule type="cellIs" dxfId="2" priority="9" stopIfTrue="1" operator="equal">
      <formula>0</formula>
    </cfRule>
  </conditionalFormatting>
  <conditionalFormatting sqref="E96">
    <cfRule type="cellIs" dxfId="1" priority="8" stopIfTrue="1" operator="equal">
      <formula>0</formula>
    </cfRule>
  </conditionalFormatting>
  <conditionalFormatting sqref="E120">
    <cfRule type="cellIs" dxfId="0" priority="17" stopIfTrue="1" operator="equal">
      <formula>0</formula>
    </cfRule>
  </conditionalFormatting>
  <pageMargins left="0.78740157480314965" right="0" top="0.78740157480314965" bottom="0.39370078740157483" header="0" footer="0"/>
  <pageSetup paperSize="9" scale="85"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5"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5"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Lapas1</vt:lpstr>
      <vt:lpstr>Lapas2</vt:lpstr>
      <vt:lpstr>Lapas3</vt:lpstr>
    </vt:vector>
  </TitlesOfParts>
  <Company>Šilalės rajono savivaldybė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Admin</cp:lastModifiedBy>
  <cp:lastPrinted>2024-01-25T07:12:33Z</cp:lastPrinted>
  <dcterms:created xsi:type="dcterms:W3CDTF">2017-02-06T09:41:07Z</dcterms:created>
  <dcterms:modified xsi:type="dcterms:W3CDTF">2024-02-01T06:37:34Z</dcterms:modified>
</cp:coreProperties>
</file>